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onja\Desktop\"/>
    </mc:Choice>
  </mc:AlternateContent>
  <xr:revisionPtr revIDLastSave="0" documentId="13_ncr:1_{A36C3033-53BC-4444-B8E9-87BFAD2B3D7F}" xr6:coauthVersionLast="47" xr6:coauthVersionMax="47" xr10:uidLastSave="{00000000-0000-0000-0000-000000000000}"/>
  <bookViews>
    <workbookView xWindow="-120" yWindow="-120" windowWidth="51840" windowHeight="21120" activeTab="5" xr2:uid="{1C45F07E-FB7A-41C5-97FB-1136D38E4BE8}"/>
  </bookViews>
  <sheets>
    <sheet name="Montag" sheetId="1" r:id="rId1"/>
    <sheet name="Dienstag" sheetId="8" r:id="rId2"/>
    <sheet name="Mittwoch" sheetId="10" r:id="rId3"/>
    <sheet name="Donnerstag" sheetId="11" r:id="rId4"/>
    <sheet name="Freitag" sheetId="9" r:id="rId5"/>
    <sheet name="Woche" sheetId="7" r:id="rId6"/>
  </sheets>
  <definedNames>
    <definedName name="_xlnm.Print_Area" localSheetId="1">Dienstag!$A$1:$P$53</definedName>
    <definedName name="_xlnm.Print_Area" localSheetId="3">Donnerstag!$A$1:$P$53</definedName>
    <definedName name="_xlnm.Print_Area" localSheetId="4">Freitag!$A$1:$P$53</definedName>
    <definedName name="_xlnm.Print_Area" localSheetId="2">Mittwoch!$A$1:$P$53</definedName>
    <definedName name="_xlnm.Print_Area" localSheetId="0">Montag!$A$1:$P$53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7" l="1"/>
  <c r="M5" i="7"/>
  <c r="L5" i="7"/>
  <c r="J5" i="7"/>
  <c r="I5" i="7"/>
  <c r="G5" i="7"/>
  <c r="F5" i="7"/>
  <c r="E5" i="7"/>
  <c r="C5" i="7"/>
  <c r="N2" i="7"/>
  <c r="K2" i="7"/>
  <c r="H2" i="7"/>
  <c r="D2" i="7"/>
  <c r="O55" i="11"/>
  <c r="H55" i="11"/>
  <c r="D55" i="11"/>
  <c r="C55" i="11"/>
  <c r="O54" i="11"/>
  <c r="N54" i="11"/>
  <c r="N55" i="11" s="1"/>
  <c r="M54" i="11"/>
  <c r="M55" i="11" s="1"/>
  <c r="N2" i="11" s="1"/>
  <c r="L54" i="11"/>
  <c r="L55" i="11" s="1"/>
  <c r="K54" i="11"/>
  <c r="K55" i="11" s="1"/>
  <c r="J54" i="11"/>
  <c r="J55" i="11" s="1"/>
  <c r="K2" i="11" s="1"/>
  <c r="I54" i="11"/>
  <c r="I55" i="11" s="1"/>
  <c r="H54" i="11"/>
  <c r="G54" i="11"/>
  <c r="G55" i="11" s="1"/>
  <c r="H2" i="11" s="1"/>
  <c r="F54" i="11"/>
  <c r="F55" i="11" s="1"/>
  <c r="E54" i="11"/>
  <c r="E55" i="11" s="1"/>
  <c r="D2" i="11" s="1"/>
  <c r="D54" i="11"/>
  <c r="C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D55" i="10"/>
  <c r="O54" i="10"/>
  <c r="O55" i="10" s="1"/>
  <c r="N54" i="10"/>
  <c r="N55" i="10" s="1"/>
  <c r="M54" i="10"/>
  <c r="M55" i="10" s="1"/>
  <c r="N2" i="10" s="1"/>
  <c r="L54" i="10"/>
  <c r="L55" i="10" s="1"/>
  <c r="K54" i="10"/>
  <c r="K55" i="10" s="1"/>
  <c r="J54" i="10"/>
  <c r="J55" i="10" s="1"/>
  <c r="K2" i="10" s="1"/>
  <c r="I54" i="10"/>
  <c r="I55" i="10" s="1"/>
  <c r="H54" i="10"/>
  <c r="H55" i="10" s="1"/>
  <c r="G54" i="10"/>
  <c r="G55" i="10" s="1"/>
  <c r="H2" i="10" s="1"/>
  <c r="F54" i="10"/>
  <c r="F55" i="10" s="1"/>
  <c r="E54" i="10"/>
  <c r="E55" i="10" s="1"/>
  <c r="D54" i="10"/>
  <c r="C54" i="10"/>
  <c r="C55" i="10" s="1"/>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N55" i="9"/>
  <c r="D55" i="9"/>
  <c r="O54" i="9"/>
  <c r="O55" i="9" s="1"/>
  <c r="N54" i="9"/>
  <c r="M54" i="9"/>
  <c r="M55" i="9" s="1"/>
  <c r="N2" i="9" s="1"/>
  <c r="L54" i="9"/>
  <c r="L55" i="9" s="1"/>
  <c r="K54" i="9"/>
  <c r="K55" i="9" s="1"/>
  <c r="J54" i="9"/>
  <c r="J55" i="9" s="1"/>
  <c r="K2" i="9" s="1"/>
  <c r="I54" i="9"/>
  <c r="I55" i="9" s="1"/>
  <c r="H54" i="9"/>
  <c r="H55" i="9" s="1"/>
  <c r="G54" i="9"/>
  <c r="G55" i="9" s="1"/>
  <c r="H2" i="9" s="1"/>
  <c r="F54" i="9"/>
  <c r="F55" i="9" s="1"/>
  <c r="E54" i="9"/>
  <c r="E55" i="9" s="1"/>
  <c r="D54" i="9"/>
  <c r="C54" i="9"/>
  <c r="C55" i="9" s="1"/>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L55" i="8"/>
  <c r="K55" i="8"/>
  <c r="J55" i="8"/>
  <c r="I55" i="8"/>
  <c r="G55" i="8"/>
  <c r="E55" i="8"/>
  <c r="O54" i="8"/>
  <c r="O55" i="8" s="1"/>
  <c r="N54" i="8"/>
  <c r="N55" i="8" s="1"/>
  <c r="M54" i="8"/>
  <c r="M55" i="8" s="1"/>
  <c r="L54" i="8"/>
  <c r="K54" i="8"/>
  <c r="J54" i="8"/>
  <c r="I54" i="8"/>
  <c r="H54" i="8"/>
  <c r="H55" i="8" s="1"/>
  <c r="G54" i="8"/>
  <c r="F54" i="8"/>
  <c r="F55" i="8" s="1"/>
  <c r="E54" i="8"/>
  <c r="D54" i="8"/>
  <c r="D55" i="8" s="1"/>
  <c r="C54" i="8"/>
  <c r="C55" i="8" s="1"/>
  <c r="D2" i="8" s="1"/>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K2" i="8"/>
  <c r="H2" i="8"/>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O54" i="1"/>
  <c r="O55" i="1" s="1"/>
  <c r="N54" i="1"/>
  <c r="N55" i="1" s="1"/>
  <c r="M54" i="1"/>
  <c r="M55" i="1" s="1"/>
  <c r="L54" i="1"/>
  <c r="L55" i="1" s="1"/>
  <c r="K54" i="1"/>
  <c r="K55" i="1" s="1"/>
  <c r="J54" i="1"/>
  <c r="J55" i="1" s="1"/>
  <c r="I54" i="1"/>
  <c r="I55" i="1" s="1"/>
  <c r="H54" i="1"/>
  <c r="H55" i="1" s="1"/>
  <c r="G54" i="1"/>
  <c r="G55" i="1" s="1"/>
  <c r="C54" i="1"/>
  <c r="C55" i="1" s="1"/>
  <c r="D54" i="1"/>
  <c r="D55" i="1" s="1"/>
  <c r="F54" i="1"/>
  <c r="F55" i="1" s="1"/>
  <c r="E54" i="1"/>
  <c r="E55" i="1" s="1"/>
  <c r="D2" i="10" l="1"/>
  <c r="D2" i="9"/>
  <c r="N2" i="8"/>
  <c r="N2" i="1"/>
  <c r="H2" i="1"/>
  <c r="K2" i="1"/>
  <c r="D2" i="1"/>
</calcChain>
</file>

<file path=xl/sharedStrings.xml><?xml version="1.0" encoding="utf-8"?>
<sst xmlns="http://schemas.openxmlformats.org/spreadsheetml/2006/main" count="931" uniqueCount="29">
  <si>
    <t>Mo</t>
  </si>
  <si>
    <t>von…</t>
  </si>
  <si>
    <t>bis…</t>
  </si>
  <si>
    <t>grün</t>
  </si>
  <si>
    <t>orange</t>
  </si>
  <si>
    <t>blau</t>
  </si>
  <si>
    <t>Di</t>
  </si>
  <si>
    <t>Mi</t>
  </si>
  <si>
    <t>Do</t>
  </si>
  <si>
    <t>Fr</t>
  </si>
  <si>
    <t>Soll Arbeitszeit</t>
  </si>
  <si>
    <t>Ist Arbeitszeit</t>
  </si>
  <si>
    <r>
      <rPr>
        <i/>
        <sz val="12"/>
        <color theme="1"/>
        <rFont val="Calibri"/>
        <family val="2"/>
        <scheme val="minor"/>
      </rPr>
      <t>Zeitart:</t>
    </r>
    <r>
      <rPr>
        <sz val="12"/>
        <color theme="1"/>
        <rFont val="Calibri"/>
        <family val="2"/>
        <scheme val="minor"/>
      </rPr>
      <t xml:space="preserve"> pädagogische Arbeit</t>
    </r>
  </si>
  <si>
    <r>
      <rPr>
        <i/>
        <sz val="12"/>
        <color theme="1"/>
        <rFont val="Calibri"/>
        <family val="2"/>
        <scheme val="minor"/>
      </rPr>
      <t xml:space="preserve">Zeitart:
</t>
    </r>
    <r>
      <rPr>
        <sz val="12"/>
        <color theme="1"/>
        <rFont val="Calibri"/>
        <family val="2"/>
        <scheme val="minor"/>
      </rPr>
      <t>Pause</t>
    </r>
  </si>
  <si>
    <r>
      <rPr>
        <i/>
        <sz val="12"/>
        <color theme="1"/>
        <rFont val="Calibri"/>
        <family val="2"/>
        <scheme val="minor"/>
      </rPr>
      <t xml:space="preserve">Zeitart:
</t>
    </r>
    <r>
      <rPr>
        <sz val="12"/>
        <color theme="1"/>
        <rFont val="Calibri"/>
        <family val="2"/>
        <scheme val="minor"/>
      </rPr>
      <t>Vorbereitungs-
zeit</t>
    </r>
  </si>
  <si>
    <r>
      <rPr>
        <i/>
        <sz val="12"/>
        <color theme="1"/>
        <rFont val="Calibri"/>
        <family val="2"/>
        <scheme val="minor"/>
      </rPr>
      <t xml:space="preserve">Zeitart:
</t>
    </r>
    <r>
      <rPr>
        <sz val="12"/>
        <color theme="1"/>
        <rFont val="Calibri"/>
        <family val="2"/>
        <scheme val="minor"/>
      </rPr>
      <t>Leitungs-
tätigkeit</t>
    </r>
  </si>
  <si>
    <t>Summe 1</t>
  </si>
  <si>
    <t>Summe 2</t>
  </si>
  <si>
    <t>Leitung</t>
  </si>
  <si>
    <t>rosa</t>
  </si>
  <si>
    <t>Mitarbeiterin 1</t>
  </si>
  <si>
    <t>Mitarbeiterin 2</t>
  </si>
  <si>
    <t>Mitarbeiterin 3</t>
  </si>
  <si>
    <t>Summe päd. Arbeit (Köpfe)</t>
  </si>
  <si>
    <t>Summe Soll Arbeitszeit</t>
  </si>
  <si>
    <t>Summe Ist Arbeitszeit</t>
  </si>
  <si>
    <t>davon:</t>
  </si>
  <si>
    <t>entfällt</t>
  </si>
  <si>
    <t>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</si>
</sst>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h:mm;@"/>
  </numFmts>
  <fonts count="15" x14ac:knownFonts="1">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sz val="22"/>
      <color theme="1"/>
      <name val="Calibri"/>
      <family val="2"/>
      <scheme val="minor"/>
    </font>
    <font>
      <sz val="22"/>
      <color rgb="FFFF0000"/>
      <name val="Calibri"/>
      <family val="2"/>
      <scheme val="minor"/>
    </font>
    <font>
      <i/>
      <sz val="12"/>
      <color theme="1"/>
      <name val="Calibri"/>
      <family val="2"/>
      <scheme val="minor"/>
    </font>
    <font>
      <sz val="18"/>
      <color theme="1"/>
      <name val="Calibri"/>
      <family val="2"/>
      <scheme val="minor"/>
    </font>
    <font>
      <sz val="18"/>
      <color rgb="FFFF0000"/>
      <name val="Calibri"/>
      <family val="2"/>
      <scheme val="minor"/>
    </font>
    <font>
      <sz val="8"/>
      <name val="Calibri"/>
      <family val="2"/>
      <scheme val="minor"/>
    </font>
    <font>
      <b/>
      <sz val="22"/>
      <color theme="1"/>
      <name val="Calibri"/>
      <family val="2"/>
      <scheme val="minor"/>
    </font>
    <font>
      <b/>
      <sz val="48"/>
      <color theme="1"/>
      <name val="Calibri"/>
      <family val="2"/>
      <scheme val="minor"/>
    </font>
    <font>
      <b/>
      <sz val="12"/>
      <color theme="1"/>
      <name val="Calibri"/>
      <family val="2"/>
      <scheme val="minor"/>
    </font>
    <font>
      <b/>
      <sz val="20"/>
      <color theme="1"/>
      <name val="Calibri"/>
      <family val="2"/>
      <scheme val="minor"/>
    </font>
    <font>
      <b/>
      <sz val="2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D9FF"/>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0" fillId="0" borderId="1" xfId="0" applyBorder="1"/>
    <xf numFmtId="2" fontId="5" fillId="0" borderId="1" xfId="0" applyNumberFormat="1" applyFont="1" applyBorder="1" applyAlignment="1">
      <alignment vertical="center"/>
    </xf>
    <xf numFmtId="2" fontId="5" fillId="6" borderId="1" xfId="0" applyNumberFormat="1" applyFont="1" applyFill="1" applyBorder="1" applyAlignment="1">
      <alignment vertical="center"/>
    </xf>
    <xf numFmtId="0" fontId="2" fillId="0" borderId="5" xfId="0" applyFont="1" applyBorder="1"/>
    <xf numFmtId="0" fontId="2" fillId="0" borderId="8" xfId="0" applyFont="1" applyBorder="1" applyAlignment="1">
      <alignment vertical="center" wrapText="1"/>
    </xf>
    <xf numFmtId="0" fontId="2" fillId="0" borderId="9" xfId="0" applyFont="1" applyBorder="1" applyAlignment="1">
      <alignment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8" xfId="0" applyFont="1" applyBorder="1"/>
    <xf numFmtId="0" fontId="2" fillId="0" borderId="9" xfId="0" applyFont="1" applyBorder="1"/>
    <xf numFmtId="0" fontId="2" fillId="0" borderId="5" xfId="0" applyFont="1" applyBorder="1" applyAlignment="1">
      <alignment horizontal="center" vertical="center" wrapText="1"/>
    </xf>
    <xf numFmtId="43" fontId="4" fillId="6" borderId="8" xfId="1" applyFont="1" applyFill="1" applyBorder="1" applyAlignment="1">
      <alignment vertical="center" wrapText="1"/>
    </xf>
    <xf numFmtId="0" fontId="2" fillId="3" borderId="8" xfId="0" applyFont="1" applyFill="1" applyBorder="1" applyAlignment="1">
      <alignment horizontal="center" vertical="center" wrapText="1"/>
    </xf>
    <xf numFmtId="0" fontId="2" fillId="9" borderId="9" xfId="0" applyFont="1" applyFill="1" applyBorder="1" applyAlignment="1">
      <alignment horizontal="center" vertical="center" wrapText="1"/>
    </xf>
    <xf numFmtId="43" fontId="4" fillId="0" borderId="8" xfId="1" applyFont="1" applyFill="1" applyBorder="1" applyAlignment="1">
      <alignment vertical="center" wrapText="1"/>
    </xf>
    <xf numFmtId="0" fontId="2" fillId="5" borderId="9" xfId="0" applyFont="1" applyFill="1" applyBorder="1" applyAlignment="1">
      <alignment horizontal="center" vertical="center" wrapText="1"/>
    </xf>
    <xf numFmtId="0" fontId="2" fillId="0" borderId="5" xfId="0" applyFont="1" applyBorder="1" applyAlignment="1">
      <alignment horizont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12" xfId="0" applyFont="1" applyFill="1" applyBorder="1" applyAlignment="1">
      <alignment horizontal="center" vertical="center"/>
    </xf>
    <xf numFmtId="0" fontId="2" fillId="0" borderId="12" xfId="0" applyFont="1" applyBorder="1" applyAlignment="1">
      <alignment horizontal="center" vertical="center"/>
    </xf>
    <xf numFmtId="164" fontId="2" fillId="0" borderId="13"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2" fillId="7" borderId="16" xfId="0" applyFont="1" applyFill="1" applyBorder="1" applyAlignment="1">
      <alignment horizontal="center" vertic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15"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applyAlignment="1">
      <alignment horizontal="center" vertical="center"/>
    </xf>
    <xf numFmtId="0" fontId="2" fillId="0" borderId="3" xfId="0" applyFont="1" applyBorder="1" applyAlignment="1">
      <alignment horizontal="center"/>
    </xf>
    <xf numFmtId="0" fontId="2" fillId="0" borderId="19" xfId="0" applyFont="1" applyBorder="1" applyAlignment="1">
      <alignment horizontal="center"/>
    </xf>
    <xf numFmtId="0" fontId="7" fillId="7" borderId="6" xfId="0" applyFont="1" applyFill="1" applyBorder="1"/>
    <xf numFmtId="0" fontId="7" fillId="7" borderId="10" xfId="0" applyFont="1" applyFill="1" applyBorder="1"/>
    <xf numFmtId="0" fontId="7" fillId="7" borderId="7" xfId="0" applyFont="1" applyFill="1" applyBorder="1"/>
    <xf numFmtId="0" fontId="2" fillId="10" borderId="11" xfId="0" applyFont="1" applyFill="1" applyBorder="1" applyAlignment="1">
      <alignment horizontal="center" vertical="center"/>
    </xf>
    <xf numFmtId="0" fontId="7" fillId="7" borderId="21" xfId="0" applyFont="1" applyFill="1" applyBorder="1" applyAlignment="1">
      <alignment horizontal="center"/>
    </xf>
    <xf numFmtId="0" fontId="7" fillId="7" borderId="10" xfId="0" applyFont="1" applyFill="1" applyBorder="1" applyAlignment="1">
      <alignment horizontal="center"/>
    </xf>
    <xf numFmtId="2" fontId="8" fillId="8" borderId="22" xfId="0" applyNumberFormat="1" applyFont="1" applyFill="1" applyBorder="1"/>
    <xf numFmtId="2" fontId="8" fillId="8" borderId="24" xfId="0" applyNumberFormat="1" applyFont="1" applyFill="1" applyBorder="1"/>
    <xf numFmtId="2" fontId="8" fillId="8" borderId="23" xfId="0" applyNumberFormat="1" applyFont="1" applyFill="1" applyBorder="1"/>
    <xf numFmtId="0" fontId="3" fillId="10" borderId="25" xfId="0" applyFont="1" applyFill="1" applyBorder="1" applyAlignment="1">
      <alignment horizontal="center" vertical="center"/>
    </xf>
    <xf numFmtId="0" fontId="8" fillId="8" borderId="26" xfId="0" applyFont="1" applyFill="1" applyBorder="1" applyAlignment="1">
      <alignment horizontal="center"/>
    </xf>
    <xf numFmtId="0" fontId="8" fillId="8" borderId="24" xfId="0" applyFont="1" applyFill="1" applyBorder="1" applyAlignment="1">
      <alignment horizontal="center"/>
    </xf>
    <xf numFmtId="0" fontId="8" fillId="8" borderId="24" xfId="0" applyFont="1" applyFill="1" applyBorder="1"/>
    <xf numFmtId="164" fontId="2" fillId="0" borderId="17"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3" borderId="17" xfId="0"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0" fontId="2" fillId="7" borderId="20" xfId="0" applyFont="1" applyFill="1" applyBorder="1" applyAlignment="1">
      <alignment horizontal="center" vertical="center"/>
    </xf>
    <xf numFmtId="0" fontId="2" fillId="0" borderId="3" xfId="0" applyFont="1" applyBorder="1"/>
    <xf numFmtId="0" fontId="2" fillId="0" borderId="6" xfId="0" applyFont="1" applyBorder="1" applyAlignment="1">
      <alignment horizontal="center"/>
    </xf>
    <xf numFmtId="0" fontId="3" fillId="0" borderId="10" xfId="0" applyFont="1" applyBorder="1" applyAlignment="1">
      <alignment horizontal="center"/>
    </xf>
    <xf numFmtId="0" fontId="2"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6" borderId="6" xfId="0" applyFont="1" applyFill="1" applyBorder="1" applyAlignment="1">
      <alignment horizontal="center"/>
    </xf>
    <xf numFmtId="0" fontId="3" fillId="6" borderId="10" xfId="0" applyFont="1" applyFill="1" applyBorder="1" applyAlignment="1">
      <alignment horizontal="center"/>
    </xf>
    <xf numFmtId="0" fontId="2" fillId="6" borderId="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 xfId="0" applyBorder="1" applyAlignment="1">
      <alignment vertical="center"/>
    </xf>
    <xf numFmtId="0" fontId="0" fillId="0" borderId="19" xfId="0" applyBorder="1"/>
    <xf numFmtId="2" fontId="0" fillId="0" borderId="24" xfId="0" applyNumberFormat="1" applyBorder="1" applyAlignment="1">
      <alignment horizontal="center" vertical="center"/>
    </xf>
    <xf numFmtId="0" fontId="0" fillId="0" borderId="5" xfId="0" applyBorder="1" applyAlignment="1">
      <alignment vertical="center"/>
    </xf>
    <xf numFmtId="2" fontId="0" fillId="3" borderId="22" xfId="0" applyNumberFormat="1" applyFill="1" applyBorder="1" applyAlignment="1">
      <alignment horizontal="center" vertical="center"/>
    </xf>
    <xf numFmtId="2" fontId="0" fillId="5" borderId="24" xfId="0" applyNumberFormat="1" applyFill="1" applyBorder="1" applyAlignment="1">
      <alignment horizontal="center" vertical="center"/>
    </xf>
    <xf numFmtId="2" fontId="0" fillId="9" borderId="23" xfId="0" applyNumberFormat="1" applyFill="1" applyBorder="1" applyAlignment="1">
      <alignment horizontal="center" vertical="center"/>
    </xf>
    <xf numFmtId="2" fontId="0" fillId="5" borderId="23" xfId="0" applyNumberFormat="1" applyFill="1" applyBorder="1" applyAlignment="1">
      <alignment horizontal="center" vertical="center"/>
    </xf>
    <xf numFmtId="0" fontId="7" fillId="7" borderId="22" xfId="0" applyFont="1" applyFill="1" applyBorder="1" applyAlignment="1">
      <alignment horizontal="center"/>
    </xf>
    <xf numFmtId="0" fontId="7" fillId="7" borderId="23" xfId="0" applyFont="1" applyFill="1" applyBorder="1" applyAlignment="1">
      <alignment horizont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0" fillId="6" borderId="10"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7" fillId="7" borderId="6" xfId="0" applyFont="1" applyFill="1" applyBorder="1" applyAlignment="1">
      <alignment horizontal="center"/>
    </xf>
    <xf numFmtId="0" fontId="7" fillId="7" borderId="7" xfId="0" applyFont="1" applyFill="1" applyBorder="1" applyAlignment="1">
      <alignment horizontal="center"/>
    </xf>
    <xf numFmtId="0" fontId="14" fillId="2" borderId="1" xfId="0" applyFont="1" applyFill="1" applyBorder="1" applyAlignment="1">
      <alignment horizontal="center" vertical="center"/>
    </xf>
    <xf numFmtId="0" fontId="14" fillId="2" borderId="4" xfId="0" applyFont="1" applyFill="1" applyBorder="1" applyAlignment="1">
      <alignment horizontal="center" vertical="center"/>
    </xf>
    <xf numFmtId="0" fontId="13" fillId="0" borderId="4" xfId="0" applyFont="1" applyBorder="1" applyAlignment="1">
      <alignment horizontal="right" vertical="center"/>
    </xf>
    <xf numFmtId="0" fontId="13" fillId="0" borderId="27" xfId="0" applyFont="1" applyBorder="1" applyAlignment="1">
      <alignment horizontal="right" vertical="center"/>
    </xf>
  </cellXfs>
  <cellStyles count="2">
    <cellStyle name="Komma" xfId="1" builtinId="3"/>
    <cellStyle name="Standard" xfId="0" builtinId="0"/>
  </cellStyles>
  <dxfs count="0"/>
  <tableStyles count="0" defaultTableStyle="TableStyleMedium2" defaultPivotStyle="PivotStyleLight16"/>
  <colors>
    <mruColors>
      <color rgb="FFFFD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466725</xdr:colOff>
      <xdr:row>0</xdr:row>
      <xdr:rowOff>76198</xdr:rowOff>
    </xdr:from>
    <xdr:to>
      <xdr:col>23</xdr:col>
      <xdr:colOff>0</xdr:colOff>
      <xdr:row>4</xdr:row>
      <xdr:rowOff>257174</xdr:rowOff>
    </xdr:to>
    <xdr:sp macro="" textlink="">
      <xdr:nvSpPr>
        <xdr:cNvPr id="2" name="Rechteck 1">
          <a:extLst>
            <a:ext uri="{FF2B5EF4-FFF2-40B4-BE49-F238E27FC236}">
              <a16:creationId xmlns:a16="http://schemas.microsoft.com/office/drawing/2014/main" id="{FB777CBC-26C8-E23A-2696-BD670A9AB5BE}"/>
            </a:ext>
          </a:extLst>
        </xdr:cNvPr>
        <xdr:cNvSpPr/>
      </xdr:nvSpPr>
      <xdr:spPr>
        <a:xfrm>
          <a:off x="14239875" y="76198"/>
          <a:ext cx="5629275" cy="2019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600"/>
            <a:t>Hinweise</a:t>
          </a:r>
        </a:p>
        <a:p>
          <a:pPr algn="l"/>
          <a:r>
            <a:rPr lang="de-DE" sz="1100"/>
            <a:t>Sie können diese Datei frei verwenden, d.h. ohne die Zustimmung</a:t>
          </a:r>
          <a:r>
            <a:rPr lang="de-DE" sz="1100" baseline="0"/>
            <a:t> des Erstellers (kita-campus.de) bearbeiten, verändern, an andere verschicken usw.</a:t>
          </a:r>
        </a:p>
        <a:p>
          <a:pPr algn="l"/>
          <a:endParaRPr lang="de-DE" sz="1100" baseline="0"/>
        </a:p>
        <a:p>
          <a:pPr algn="l"/>
          <a:r>
            <a:rPr lang="de-DE" sz="1100" baseline="0"/>
            <a:t>Falls Sie eine Einarbeitung in das Handling oder Hilfe bei der Anpassung der Datei auf Ihre individuellen Verhältnisse benötigen, können Sie sich an uns wenden, wir machen Ihnen gerne ein Angebot. </a:t>
          </a:r>
        </a:p>
        <a:p>
          <a:pPr algn="l"/>
          <a:endParaRPr lang="de-DE" sz="1100" baseline="0"/>
        </a:p>
        <a:p>
          <a:pPr algn="l"/>
          <a:r>
            <a:rPr lang="de-DE" sz="1100" baseline="0"/>
            <a:t>Schreiben Sie uns                  </a:t>
          </a:r>
          <a:r>
            <a:rPr lang="de-DE" sz="1400" baseline="0"/>
            <a:t>info@kita-campus.de</a:t>
          </a:r>
        </a:p>
        <a:p>
          <a:pPr algn="l"/>
          <a:r>
            <a:rPr lang="de-DE" sz="1100" baseline="0"/>
            <a:t>oder rufen Sie uns an           </a:t>
          </a:r>
          <a:r>
            <a:rPr lang="de-DE" sz="1400" baseline="0"/>
            <a:t>02602 - 672 91 44</a:t>
          </a:r>
          <a:endParaRPr lang="de-DE" sz="14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D1CF-E85C-41BC-B27A-BC2518516B94}">
  <sheetPr>
    <tabColor theme="5" tint="0.79998168889431442"/>
    <pageSetUpPr fitToPage="1"/>
  </sheetPr>
  <dimension ref="A1:BO56"/>
  <sheetViews>
    <sheetView zoomScaleNormal="100" workbookViewId="0">
      <pane xSplit="2" ySplit="5" topLeftCell="C21" activePane="bottomRight" state="frozen"/>
      <selection pane="topRight" activeCell="C1" sqref="C1"/>
      <selection pane="bottomLeft" activeCell="A5" sqref="A5"/>
      <selection pane="bottomRight" activeCell="I4" sqref="I4"/>
    </sheetView>
  </sheetViews>
  <sheetFormatPr baseColWidth="10" defaultColWidth="11.42578125" defaultRowHeight="15.75" x14ac:dyDescent="0.25"/>
  <cols>
    <col min="1" max="1" width="9.7109375" style="16" customWidth="1"/>
    <col min="2" max="2" width="12.5703125" style="17" customWidth="1"/>
    <col min="3" max="3" width="17.28515625" style="16" customWidth="1"/>
    <col min="4" max="4" width="13.7109375" style="1" bestFit="1" customWidth="1"/>
    <col min="5" max="5" width="17.28515625" style="1" customWidth="1"/>
    <col min="6" max="6" width="17.28515625" style="17" customWidth="1"/>
    <col min="7" max="7" width="17.28515625" style="16" customWidth="1"/>
    <col min="8" max="8" width="13.7109375" style="1" bestFit="1" customWidth="1"/>
    <col min="9" max="9" width="17.28515625" style="17" customWidth="1"/>
    <col min="10" max="10" width="17.28515625" style="16" customWidth="1"/>
    <col min="11" max="11" width="13.7109375" style="1" bestFit="1" customWidth="1"/>
    <col min="12" max="12" width="17.28515625" style="17" customWidth="1"/>
    <col min="13" max="13" width="17.28515625" style="16" customWidth="1"/>
    <col min="14" max="14" width="13.7109375" style="1" bestFit="1" customWidth="1"/>
    <col min="15" max="15" width="17.28515625" style="17" customWidth="1"/>
    <col min="16" max="16" width="12.140625" style="28" customWidth="1"/>
    <col min="17" max="17" width="19.140625" style="24" customWidth="1"/>
    <col min="18" max="67" width="19.140625" style="2" customWidth="1"/>
    <col min="68" max="80" width="19.140625" style="1" customWidth="1"/>
    <col min="81" max="81" width="11.42578125" style="1"/>
    <col min="82" max="82" width="35.85546875" style="1" customWidth="1"/>
    <col min="83" max="16384" width="11.42578125" style="1"/>
  </cols>
  <sheetData>
    <row r="1" spans="1:66" x14ac:dyDescent="0.25">
      <c r="A1" s="87" t="s">
        <v>0</v>
      </c>
      <c r="B1" s="88"/>
      <c r="C1" s="67" t="s">
        <v>10</v>
      </c>
      <c r="D1" s="68" t="s">
        <v>11</v>
      </c>
      <c r="E1" s="91" t="s">
        <v>18</v>
      </c>
      <c r="F1" s="92"/>
      <c r="G1" s="61" t="s">
        <v>10</v>
      </c>
      <c r="H1" s="62" t="s">
        <v>11</v>
      </c>
      <c r="I1" s="83" t="s">
        <v>20</v>
      </c>
      <c r="J1" s="67" t="s">
        <v>10</v>
      </c>
      <c r="K1" s="68" t="s">
        <v>11</v>
      </c>
      <c r="L1" s="85" t="s">
        <v>21</v>
      </c>
      <c r="M1" s="61" t="s">
        <v>10</v>
      </c>
      <c r="N1" s="62" t="s">
        <v>11</v>
      </c>
      <c r="O1" s="83" t="s">
        <v>22</v>
      </c>
      <c r="P1" s="25"/>
    </row>
    <row r="2" spans="1:66" ht="28.5" x14ac:dyDescent="0.25">
      <c r="A2" s="89"/>
      <c r="B2" s="90"/>
      <c r="C2" s="19">
        <v>8</v>
      </c>
      <c r="D2" s="10">
        <f>C55+E55+F55</f>
        <v>8</v>
      </c>
      <c r="E2" s="93"/>
      <c r="F2" s="94"/>
      <c r="G2" s="22">
        <v>8</v>
      </c>
      <c r="H2" s="9">
        <f>G55+I55</f>
        <v>8</v>
      </c>
      <c r="I2" s="84"/>
      <c r="J2" s="19">
        <v>8</v>
      </c>
      <c r="K2" s="10">
        <f>J55+L55</f>
        <v>8</v>
      </c>
      <c r="L2" s="86"/>
      <c r="M2" s="22">
        <v>8</v>
      </c>
      <c r="N2" s="9">
        <f>M55+O55</f>
        <v>8</v>
      </c>
      <c r="O2" s="84"/>
      <c r="P2" s="26"/>
      <c r="Q2" s="1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3.5" customHeight="1" x14ac:dyDescent="0.25">
      <c r="A3" s="89"/>
      <c r="B3" s="90"/>
      <c r="C3" s="22"/>
      <c r="D3" s="9"/>
      <c r="E3" s="64"/>
      <c r="F3" s="65"/>
      <c r="G3" s="22"/>
      <c r="H3" s="9"/>
      <c r="I3" s="63"/>
      <c r="J3" s="22"/>
      <c r="K3" s="9"/>
      <c r="L3" s="63"/>
      <c r="M3" s="22"/>
      <c r="N3" s="9"/>
      <c r="O3" s="63"/>
      <c r="P3" s="66"/>
      <c r="Q3" s="1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47.25" x14ac:dyDescent="0.25">
      <c r="A4" s="89"/>
      <c r="B4" s="90"/>
      <c r="C4" s="20" t="s">
        <v>12</v>
      </c>
      <c r="D4" s="5" t="s">
        <v>13</v>
      </c>
      <c r="E4" s="6" t="s">
        <v>14</v>
      </c>
      <c r="F4" s="21" t="s">
        <v>15</v>
      </c>
      <c r="G4" s="20" t="s">
        <v>12</v>
      </c>
      <c r="H4" s="5" t="s">
        <v>13</v>
      </c>
      <c r="I4" s="23" t="s">
        <v>14</v>
      </c>
      <c r="J4" s="20" t="s">
        <v>12</v>
      </c>
      <c r="K4" s="5" t="s">
        <v>13</v>
      </c>
      <c r="L4" s="23" t="s">
        <v>14</v>
      </c>
      <c r="M4" s="20" t="s">
        <v>12</v>
      </c>
      <c r="N4" s="5" t="s">
        <v>13</v>
      </c>
      <c r="O4" s="23" t="s">
        <v>14</v>
      </c>
      <c r="P4" s="26" t="s">
        <v>23</v>
      </c>
      <c r="Q4" s="1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x14ac:dyDescent="0.25">
      <c r="A5" s="12" t="s">
        <v>1</v>
      </c>
      <c r="B5" s="13" t="s">
        <v>2</v>
      </c>
      <c r="C5" s="20" t="s">
        <v>3</v>
      </c>
      <c r="D5" s="5" t="s">
        <v>4</v>
      </c>
      <c r="E5" s="6" t="s">
        <v>5</v>
      </c>
      <c r="F5" s="21" t="s">
        <v>19</v>
      </c>
      <c r="G5" s="20" t="s">
        <v>3</v>
      </c>
      <c r="H5" s="5" t="s">
        <v>4</v>
      </c>
      <c r="I5" s="23" t="s">
        <v>5</v>
      </c>
      <c r="J5" s="20" t="s">
        <v>3</v>
      </c>
      <c r="K5" s="5" t="s">
        <v>4</v>
      </c>
      <c r="L5" s="23" t="s">
        <v>5</v>
      </c>
      <c r="M5" s="20" t="s">
        <v>3</v>
      </c>
      <c r="N5" s="5" t="s">
        <v>4</v>
      </c>
      <c r="O5" s="23" t="s">
        <v>5</v>
      </c>
      <c r="P5" s="26"/>
      <c r="Q5" s="1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s="38" customFormat="1" x14ac:dyDescent="0.25">
      <c r="A6" s="55">
        <v>0.29166666666666702</v>
      </c>
      <c r="B6" s="56">
        <v>0.30208333333333298</v>
      </c>
      <c r="C6" s="57" t="s">
        <v>3</v>
      </c>
      <c r="D6" s="58"/>
      <c r="E6" s="58"/>
      <c r="F6" s="56"/>
      <c r="G6" s="55"/>
      <c r="H6" s="58"/>
      <c r="I6" s="56"/>
      <c r="J6" s="55"/>
      <c r="K6" s="58"/>
      <c r="L6" s="56"/>
      <c r="M6" s="55"/>
      <c r="N6" s="58"/>
      <c r="O6" s="56"/>
      <c r="P6" s="59">
        <f>COUNTIF(C6:O6,"grün")</f>
        <v>1</v>
      </c>
      <c r="Q6" s="60"/>
    </row>
    <row r="7" spans="1:66" x14ac:dyDescent="0.25">
      <c r="A7" s="14">
        <v>0.30208333333333298</v>
      </c>
      <c r="B7" s="15">
        <v>0.3125</v>
      </c>
      <c r="C7" s="20" t="s">
        <v>3</v>
      </c>
      <c r="D7" s="7"/>
      <c r="E7" s="7"/>
      <c r="F7" s="15"/>
      <c r="G7" s="14"/>
      <c r="H7" s="7"/>
      <c r="I7" s="15"/>
      <c r="J7" s="14"/>
      <c r="K7" s="7"/>
      <c r="L7" s="15"/>
      <c r="M7" s="14"/>
      <c r="N7" s="7"/>
      <c r="O7" s="15"/>
      <c r="P7" s="27">
        <f>COUNTIF(C7:O7,"grün")</f>
        <v>1</v>
      </c>
    </row>
    <row r="8" spans="1:66" x14ac:dyDescent="0.25">
      <c r="A8" s="14">
        <v>0.3125</v>
      </c>
      <c r="B8" s="15">
        <v>0.32291666666666602</v>
      </c>
      <c r="C8" s="20" t="s">
        <v>3</v>
      </c>
      <c r="D8" s="7"/>
      <c r="E8" s="7"/>
      <c r="F8" s="15"/>
      <c r="G8" s="20" t="s">
        <v>3</v>
      </c>
      <c r="H8" s="7"/>
      <c r="I8" s="15"/>
      <c r="K8" s="7"/>
      <c r="L8" s="23" t="s">
        <v>5</v>
      </c>
      <c r="M8" s="20" t="s">
        <v>3</v>
      </c>
      <c r="N8" s="7"/>
      <c r="O8" s="15"/>
      <c r="P8" s="27">
        <f>COUNTIF(C8:O8,"grün")</f>
        <v>3</v>
      </c>
    </row>
    <row r="9" spans="1:66" x14ac:dyDescent="0.25">
      <c r="A9" s="14">
        <v>0.32291666666666702</v>
      </c>
      <c r="B9" s="15">
        <v>0.33333333333333298</v>
      </c>
      <c r="C9" s="20" t="s">
        <v>3</v>
      </c>
      <c r="D9" s="7"/>
      <c r="E9" s="7"/>
      <c r="F9" s="15"/>
      <c r="G9" s="20" t="s">
        <v>3</v>
      </c>
      <c r="H9" s="7"/>
      <c r="I9" s="15"/>
      <c r="K9" s="7"/>
      <c r="L9" s="23" t="s">
        <v>5</v>
      </c>
      <c r="M9" s="20" t="s">
        <v>3</v>
      </c>
      <c r="N9" s="7"/>
      <c r="O9" s="15"/>
      <c r="P9" s="27">
        <f>COUNTIF(C9:O9,"grün")</f>
        <v>3</v>
      </c>
    </row>
    <row r="10" spans="1:66" x14ac:dyDescent="0.25">
      <c r="A10" s="14">
        <v>0.33333333333333298</v>
      </c>
      <c r="B10" s="15">
        <v>0.34375</v>
      </c>
      <c r="C10" s="20" t="s">
        <v>3</v>
      </c>
      <c r="D10" s="7"/>
      <c r="E10" s="7"/>
      <c r="F10" s="15"/>
      <c r="G10" s="20" t="s">
        <v>3</v>
      </c>
      <c r="H10" s="7"/>
      <c r="I10" s="15"/>
      <c r="K10" s="7"/>
      <c r="L10" s="23" t="s">
        <v>5</v>
      </c>
      <c r="M10" s="20" t="s">
        <v>3</v>
      </c>
      <c r="N10" s="7"/>
      <c r="O10" s="15"/>
      <c r="P10" s="27">
        <f t="shared" ref="P10:P53" si="0">COUNTIF(C10:O10,"grün")</f>
        <v>3</v>
      </c>
    </row>
    <row r="11" spans="1:66" x14ac:dyDescent="0.25">
      <c r="A11" s="14">
        <v>0.34375</v>
      </c>
      <c r="B11" s="15">
        <v>0.35416666666666602</v>
      </c>
      <c r="C11" s="20" t="s">
        <v>3</v>
      </c>
      <c r="D11" s="7"/>
      <c r="E11" s="7"/>
      <c r="F11" s="15"/>
      <c r="G11" s="20" t="s">
        <v>3</v>
      </c>
      <c r="H11" s="7"/>
      <c r="I11" s="15"/>
      <c r="K11" s="7"/>
      <c r="L11" s="23" t="s">
        <v>5</v>
      </c>
      <c r="M11" s="20" t="s">
        <v>3</v>
      </c>
      <c r="N11" s="7"/>
      <c r="O11" s="15"/>
      <c r="P11" s="27">
        <f t="shared" si="0"/>
        <v>3</v>
      </c>
    </row>
    <row r="12" spans="1:66" x14ac:dyDescent="0.25">
      <c r="A12" s="14">
        <v>0.35416666666666702</v>
      </c>
      <c r="B12" s="15">
        <v>0.36458333333333298</v>
      </c>
      <c r="C12" s="20" t="s">
        <v>3</v>
      </c>
      <c r="D12" s="7"/>
      <c r="E12" s="7"/>
      <c r="F12" s="15"/>
      <c r="G12" s="20" t="s">
        <v>3</v>
      </c>
      <c r="H12" s="7"/>
      <c r="I12" s="15"/>
      <c r="J12" s="20" t="s">
        <v>3</v>
      </c>
      <c r="K12" s="7"/>
      <c r="L12" s="15"/>
      <c r="M12" s="20" t="s">
        <v>3</v>
      </c>
      <c r="N12" s="7"/>
      <c r="O12" s="15"/>
      <c r="P12" s="27">
        <f t="shared" si="0"/>
        <v>4</v>
      </c>
    </row>
    <row r="13" spans="1:66" x14ac:dyDescent="0.25">
      <c r="A13" s="14">
        <v>0.36458333333333398</v>
      </c>
      <c r="B13" s="15">
        <v>0.375</v>
      </c>
      <c r="C13" s="20" t="s">
        <v>3</v>
      </c>
      <c r="D13" s="7"/>
      <c r="E13" s="7"/>
      <c r="F13" s="15"/>
      <c r="G13" s="20" t="s">
        <v>3</v>
      </c>
      <c r="H13" s="7"/>
      <c r="I13" s="15"/>
      <c r="J13" s="20" t="s">
        <v>3</v>
      </c>
      <c r="K13" s="7"/>
      <c r="L13" s="15"/>
      <c r="M13" s="20" t="s">
        <v>3</v>
      </c>
      <c r="N13" s="7"/>
      <c r="O13" s="15"/>
      <c r="P13" s="27">
        <f t="shared" si="0"/>
        <v>4</v>
      </c>
    </row>
    <row r="14" spans="1:66" x14ac:dyDescent="0.25">
      <c r="A14" s="14">
        <v>0.375</v>
      </c>
      <c r="B14" s="15">
        <v>0.38541666666666702</v>
      </c>
      <c r="C14" s="20" t="s">
        <v>3</v>
      </c>
      <c r="E14" s="7"/>
      <c r="F14" s="15"/>
      <c r="G14" s="20" t="s">
        <v>3</v>
      </c>
      <c r="I14" s="15"/>
      <c r="J14" s="20" t="s">
        <v>3</v>
      </c>
      <c r="L14" s="15"/>
      <c r="M14" s="20" t="s">
        <v>3</v>
      </c>
      <c r="O14" s="15"/>
      <c r="P14" s="27">
        <f t="shared" si="0"/>
        <v>4</v>
      </c>
    </row>
    <row r="15" spans="1:66" x14ac:dyDescent="0.25">
      <c r="A15" s="14">
        <v>0.38541666666666702</v>
      </c>
      <c r="B15" s="15">
        <v>0.39583333333333298</v>
      </c>
      <c r="C15" s="20" t="s">
        <v>3</v>
      </c>
      <c r="E15" s="7"/>
      <c r="F15" s="15"/>
      <c r="G15" s="20" t="s">
        <v>3</v>
      </c>
      <c r="I15" s="15"/>
      <c r="J15" s="20" t="s">
        <v>3</v>
      </c>
      <c r="L15" s="15"/>
      <c r="M15" s="20" t="s">
        <v>3</v>
      </c>
      <c r="O15" s="15"/>
      <c r="P15" s="27">
        <f t="shared" si="0"/>
        <v>4</v>
      </c>
    </row>
    <row r="16" spans="1:66" x14ac:dyDescent="0.25">
      <c r="A16" s="14">
        <v>0.39583333333333398</v>
      </c>
      <c r="B16" s="15">
        <v>0.40625</v>
      </c>
      <c r="C16" s="20" t="s">
        <v>3</v>
      </c>
      <c r="D16" s="7"/>
      <c r="E16" s="7"/>
      <c r="F16" s="15"/>
      <c r="G16" s="20" t="s">
        <v>3</v>
      </c>
      <c r="H16" s="7"/>
      <c r="I16" s="15"/>
      <c r="J16" s="20" t="s">
        <v>3</v>
      </c>
      <c r="K16" s="7"/>
      <c r="L16" s="15"/>
      <c r="M16" s="20" t="s">
        <v>3</v>
      </c>
      <c r="N16" s="7"/>
      <c r="O16" s="15"/>
      <c r="P16" s="27">
        <f t="shared" si="0"/>
        <v>4</v>
      </c>
    </row>
    <row r="17" spans="1:16" x14ac:dyDescent="0.25">
      <c r="A17" s="14">
        <v>0.40625</v>
      </c>
      <c r="B17" s="15">
        <v>0.41666666666666602</v>
      </c>
      <c r="C17" s="20" t="s">
        <v>3</v>
      </c>
      <c r="D17" s="7"/>
      <c r="E17" s="7"/>
      <c r="F17" s="15"/>
      <c r="G17" s="20" t="s">
        <v>3</v>
      </c>
      <c r="H17" s="7"/>
      <c r="I17" s="15"/>
      <c r="J17" s="20" t="s">
        <v>3</v>
      </c>
      <c r="K17" s="7"/>
      <c r="L17" s="15"/>
      <c r="M17" s="20" t="s">
        <v>3</v>
      </c>
      <c r="N17" s="7"/>
      <c r="O17" s="15"/>
      <c r="P17" s="27">
        <f t="shared" si="0"/>
        <v>4</v>
      </c>
    </row>
    <row r="18" spans="1:16" x14ac:dyDescent="0.25">
      <c r="A18" s="14">
        <v>0.41666666666666702</v>
      </c>
      <c r="B18" s="15">
        <v>0.42708333333333298</v>
      </c>
      <c r="C18" s="20" t="s">
        <v>3</v>
      </c>
      <c r="D18" s="7"/>
      <c r="E18" s="7"/>
      <c r="F18" s="15"/>
      <c r="G18" s="20" t="s">
        <v>3</v>
      </c>
      <c r="H18" s="7"/>
      <c r="I18" s="15"/>
      <c r="J18" s="20" t="s">
        <v>3</v>
      </c>
      <c r="K18" s="7"/>
      <c r="L18" s="15"/>
      <c r="M18" s="20" t="s">
        <v>3</v>
      </c>
      <c r="N18" s="7"/>
      <c r="O18" s="15"/>
      <c r="P18" s="27">
        <f t="shared" si="0"/>
        <v>4</v>
      </c>
    </row>
    <row r="19" spans="1:16" x14ac:dyDescent="0.25">
      <c r="A19" s="14">
        <v>0.42708333333333398</v>
      </c>
      <c r="B19" s="15">
        <v>0.4375</v>
      </c>
      <c r="C19" s="20" t="s">
        <v>3</v>
      </c>
      <c r="D19" s="7"/>
      <c r="E19" s="7"/>
      <c r="F19" s="15"/>
      <c r="G19" s="20" t="s">
        <v>3</v>
      </c>
      <c r="H19" s="7"/>
      <c r="I19" s="15"/>
      <c r="J19" s="20" t="s">
        <v>3</v>
      </c>
      <c r="K19" s="7"/>
      <c r="L19" s="15"/>
      <c r="M19" s="20" t="s">
        <v>3</v>
      </c>
      <c r="N19" s="7"/>
      <c r="O19" s="15"/>
      <c r="P19" s="27">
        <f t="shared" si="0"/>
        <v>4</v>
      </c>
    </row>
    <row r="20" spans="1:16" x14ac:dyDescent="0.25">
      <c r="A20" s="14">
        <v>0.4375</v>
      </c>
      <c r="B20" s="15">
        <v>0.44791666666666602</v>
      </c>
      <c r="C20" s="20" t="s">
        <v>3</v>
      </c>
      <c r="D20" s="7"/>
      <c r="E20" s="7"/>
      <c r="F20" s="15"/>
      <c r="G20" s="20" t="s">
        <v>3</v>
      </c>
      <c r="H20" s="7"/>
      <c r="I20" s="15"/>
      <c r="J20" s="20" t="s">
        <v>3</v>
      </c>
      <c r="K20" s="7"/>
      <c r="L20" s="15"/>
      <c r="M20" s="20" t="s">
        <v>3</v>
      </c>
      <c r="N20" s="7"/>
      <c r="O20" s="15"/>
      <c r="P20" s="27">
        <f t="shared" si="0"/>
        <v>4</v>
      </c>
    </row>
    <row r="21" spans="1:16" x14ac:dyDescent="0.25">
      <c r="A21" s="14">
        <v>0.44791666666666702</v>
      </c>
      <c r="B21" s="15">
        <v>0.45833333333333298</v>
      </c>
      <c r="C21" s="20" t="s">
        <v>3</v>
      </c>
      <c r="D21" s="7"/>
      <c r="E21" s="7"/>
      <c r="F21" s="15"/>
      <c r="G21" s="20" t="s">
        <v>3</v>
      </c>
      <c r="H21" s="7"/>
      <c r="I21" s="15"/>
      <c r="J21" s="20" t="s">
        <v>3</v>
      </c>
      <c r="K21" s="7"/>
      <c r="L21" s="15"/>
      <c r="M21" s="20" t="s">
        <v>3</v>
      </c>
      <c r="N21" s="7"/>
      <c r="O21" s="15"/>
      <c r="P21" s="27">
        <f t="shared" si="0"/>
        <v>4</v>
      </c>
    </row>
    <row r="22" spans="1:16" x14ac:dyDescent="0.25">
      <c r="A22" s="14">
        <v>0.45833333333333398</v>
      </c>
      <c r="B22" s="15">
        <v>0.46875</v>
      </c>
      <c r="C22" s="20" t="s">
        <v>3</v>
      </c>
      <c r="D22" s="7"/>
      <c r="E22" s="7"/>
      <c r="F22" s="15"/>
      <c r="G22" s="20" t="s">
        <v>3</v>
      </c>
      <c r="H22" s="7"/>
      <c r="I22" s="15"/>
      <c r="J22" s="20" t="s">
        <v>3</v>
      </c>
      <c r="K22" s="7"/>
      <c r="L22" s="15"/>
      <c r="N22" s="7"/>
      <c r="O22" s="23" t="s">
        <v>5</v>
      </c>
      <c r="P22" s="27">
        <f>COUNTIF(C22:O22,"grün")</f>
        <v>3</v>
      </c>
    </row>
    <row r="23" spans="1:16" x14ac:dyDescent="0.25">
      <c r="A23" s="14">
        <v>0.46875</v>
      </c>
      <c r="B23" s="15">
        <v>0.47916666666666602</v>
      </c>
      <c r="C23" s="20" t="s">
        <v>3</v>
      </c>
      <c r="D23" s="7"/>
      <c r="E23" s="7"/>
      <c r="F23" s="15"/>
      <c r="G23" s="20" t="s">
        <v>3</v>
      </c>
      <c r="H23" s="7"/>
      <c r="I23" s="15"/>
      <c r="J23" s="20" t="s">
        <v>3</v>
      </c>
      <c r="K23" s="7"/>
      <c r="L23" s="15"/>
      <c r="N23" s="7"/>
      <c r="O23" s="23" t="s">
        <v>5</v>
      </c>
      <c r="P23" s="27">
        <f>COUNTIF(C23:O23,"grün")</f>
        <v>3</v>
      </c>
    </row>
    <row r="24" spans="1:16" x14ac:dyDescent="0.25">
      <c r="A24" s="14">
        <v>0.47916666666666702</v>
      </c>
      <c r="B24" s="15">
        <v>0.48958333333333298</v>
      </c>
      <c r="C24" s="20" t="s">
        <v>3</v>
      </c>
      <c r="D24" s="7"/>
      <c r="E24" s="7"/>
      <c r="F24" s="15"/>
      <c r="G24" s="20" t="s">
        <v>3</v>
      </c>
      <c r="H24" s="7"/>
      <c r="I24" s="15"/>
      <c r="J24" s="20" t="s">
        <v>3</v>
      </c>
      <c r="K24" s="7"/>
      <c r="L24" s="15"/>
      <c r="N24" s="7"/>
      <c r="O24" s="23" t="s">
        <v>5</v>
      </c>
      <c r="P24" s="27">
        <f>COUNTIF(C24:O24,"grün")</f>
        <v>3</v>
      </c>
    </row>
    <row r="25" spans="1:16" x14ac:dyDescent="0.25">
      <c r="A25" s="14">
        <v>0.48958333333333398</v>
      </c>
      <c r="B25" s="15">
        <v>0.499999999999999</v>
      </c>
      <c r="C25" s="20" t="s">
        <v>3</v>
      </c>
      <c r="D25" s="7"/>
      <c r="E25" s="7"/>
      <c r="F25" s="15"/>
      <c r="G25" s="20" t="s">
        <v>3</v>
      </c>
      <c r="H25" s="7"/>
      <c r="I25" s="15"/>
      <c r="J25" s="20" t="s">
        <v>3</v>
      </c>
      <c r="K25" s="7"/>
      <c r="L25" s="15"/>
      <c r="N25" s="7"/>
      <c r="O25" s="23" t="s">
        <v>5</v>
      </c>
      <c r="P25" s="27">
        <f>COUNTIF(C25:O25,"grün")</f>
        <v>3</v>
      </c>
    </row>
    <row r="26" spans="1:16" x14ac:dyDescent="0.25">
      <c r="A26" s="14">
        <v>0.5</v>
      </c>
      <c r="B26" s="15">
        <v>0.51041666666666596</v>
      </c>
      <c r="C26" s="14"/>
      <c r="D26" s="5" t="s">
        <v>4</v>
      </c>
      <c r="E26" s="7"/>
      <c r="F26" s="15"/>
      <c r="G26" s="14"/>
      <c r="H26" s="5" t="s">
        <v>4</v>
      </c>
      <c r="I26" s="15"/>
      <c r="J26" s="20" t="s">
        <v>3</v>
      </c>
      <c r="L26" s="15"/>
      <c r="M26" s="14"/>
      <c r="N26" s="5" t="s">
        <v>4</v>
      </c>
      <c r="O26" s="15"/>
      <c r="P26" s="27">
        <f t="shared" si="0"/>
        <v>1</v>
      </c>
    </row>
    <row r="27" spans="1:16" x14ac:dyDescent="0.25">
      <c r="A27" s="14">
        <v>0.51041666666666696</v>
      </c>
      <c r="B27" s="15">
        <v>0.52083333333333304</v>
      </c>
      <c r="C27" s="14"/>
      <c r="D27" s="5" t="s">
        <v>4</v>
      </c>
      <c r="E27" s="7"/>
      <c r="F27" s="15"/>
      <c r="G27" s="14"/>
      <c r="H27" s="5" t="s">
        <v>4</v>
      </c>
      <c r="I27" s="15"/>
      <c r="J27" s="20" t="s">
        <v>3</v>
      </c>
      <c r="L27" s="15"/>
      <c r="M27" s="14"/>
      <c r="N27" s="5" t="s">
        <v>4</v>
      </c>
      <c r="O27" s="15"/>
      <c r="P27" s="27">
        <f t="shared" si="0"/>
        <v>1</v>
      </c>
    </row>
    <row r="28" spans="1:16" x14ac:dyDescent="0.25">
      <c r="A28" s="14">
        <v>0.52083333333333404</v>
      </c>
      <c r="B28" s="15">
        <v>0.531249999999999</v>
      </c>
      <c r="C28" s="20" t="s">
        <v>3</v>
      </c>
      <c r="D28" s="7"/>
      <c r="E28" s="7"/>
      <c r="F28" s="15"/>
      <c r="G28" s="20" t="s">
        <v>3</v>
      </c>
      <c r="H28" s="7"/>
      <c r="I28" s="15"/>
      <c r="J28" s="20" t="s">
        <v>3</v>
      </c>
      <c r="K28" s="7"/>
      <c r="L28" s="15"/>
      <c r="M28" s="20" t="s">
        <v>3</v>
      </c>
      <c r="N28" s="7"/>
      <c r="O28" s="15"/>
      <c r="P28" s="27">
        <f t="shared" si="0"/>
        <v>4</v>
      </c>
    </row>
    <row r="29" spans="1:16" x14ac:dyDescent="0.25">
      <c r="A29" s="14">
        <v>0.53125</v>
      </c>
      <c r="B29" s="15">
        <v>0.54166666666666596</v>
      </c>
      <c r="C29" s="20" t="s">
        <v>3</v>
      </c>
      <c r="D29" s="7"/>
      <c r="E29" s="7"/>
      <c r="F29" s="15"/>
      <c r="G29" s="20" t="s">
        <v>3</v>
      </c>
      <c r="H29" s="7"/>
      <c r="I29" s="15"/>
      <c r="J29" s="20" t="s">
        <v>3</v>
      </c>
      <c r="K29" s="7"/>
      <c r="L29" s="15"/>
      <c r="M29" s="20" t="s">
        <v>3</v>
      </c>
      <c r="N29" s="7"/>
      <c r="O29" s="15"/>
      <c r="P29" s="27">
        <f t="shared" si="0"/>
        <v>4</v>
      </c>
    </row>
    <row r="30" spans="1:16" x14ac:dyDescent="0.25">
      <c r="A30" s="14">
        <v>0.54166666666666696</v>
      </c>
      <c r="B30" s="15">
        <v>0.55208333333333304</v>
      </c>
      <c r="C30" s="20" t="s">
        <v>3</v>
      </c>
      <c r="D30" s="7"/>
      <c r="E30" s="7"/>
      <c r="F30" s="15"/>
      <c r="G30" s="20" t="s">
        <v>3</v>
      </c>
      <c r="H30" s="7"/>
      <c r="I30" s="15"/>
      <c r="J30" s="20" t="s">
        <v>3</v>
      </c>
      <c r="K30" s="7"/>
      <c r="L30" s="15"/>
      <c r="M30" s="20" t="s">
        <v>3</v>
      </c>
      <c r="N30" s="7"/>
      <c r="O30" s="15"/>
      <c r="P30" s="27">
        <f t="shared" si="0"/>
        <v>4</v>
      </c>
    </row>
    <row r="31" spans="1:16" x14ac:dyDescent="0.25">
      <c r="A31" s="14">
        <v>0.55208333333333404</v>
      </c>
      <c r="B31" s="15">
        <v>0.562499999999999</v>
      </c>
      <c r="C31" s="20" t="s">
        <v>3</v>
      </c>
      <c r="D31" s="7"/>
      <c r="E31" s="7"/>
      <c r="F31" s="15"/>
      <c r="G31" s="20" t="s">
        <v>3</v>
      </c>
      <c r="H31" s="7"/>
      <c r="I31" s="15"/>
      <c r="K31" s="5" t="s">
        <v>4</v>
      </c>
      <c r="L31" s="15"/>
      <c r="M31" s="20" t="s">
        <v>3</v>
      </c>
      <c r="N31" s="7"/>
      <c r="O31" s="15"/>
      <c r="P31" s="27">
        <f t="shared" si="0"/>
        <v>3</v>
      </c>
    </row>
    <row r="32" spans="1:16" x14ac:dyDescent="0.25">
      <c r="A32" s="14">
        <v>0.562500000000001</v>
      </c>
      <c r="B32" s="15">
        <v>0.57291666666666596</v>
      </c>
      <c r="C32" s="20" t="s">
        <v>3</v>
      </c>
      <c r="D32" s="7"/>
      <c r="E32" s="7"/>
      <c r="F32" s="15"/>
      <c r="G32" s="20" t="s">
        <v>3</v>
      </c>
      <c r="H32" s="7"/>
      <c r="I32" s="15"/>
      <c r="K32" s="5" t="s">
        <v>4</v>
      </c>
      <c r="L32" s="15"/>
      <c r="M32" s="20" t="s">
        <v>3</v>
      </c>
      <c r="N32" s="7"/>
      <c r="O32" s="15"/>
      <c r="P32" s="27">
        <f t="shared" si="0"/>
        <v>3</v>
      </c>
    </row>
    <row r="33" spans="1:16" x14ac:dyDescent="0.25">
      <c r="A33" s="14">
        <v>0.57291666666666696</v>
      </c>
      <c r="B33" s="15">
        <v>0.58333333333333304</v>
      </c>
      <c r="C33" s="20" t="s">
        <v>3</v>
      </c>
      <c r="D33" s="7"/>
      <c r="E33" s="7"/>
      <c r="F33" s="15"/>
      <c r="G33" s="20" t="s">
        <v>3</v>
      </c>
      <c r="H33" s="7"/>
      <c r="I33" s="15"/>
      <c r="J33" s="20" t="s">
        <v>3</v>
      </c>
      <c r="K33" s="7"/>
      <c r="L33" s="15"/>
      <c r="M33" s="20" t="s">
        <v>3</v>
      </c>
      <c r="N33" s="7"/>
      <c r="O33" s="15"/>
      <c r="P33" s="27">
        <f t="shared" si="0"/>
        <v>4</v>
      </c>
    </row>
    <row r="34" spans="1:16" x14ac:dyDescent="0.25">
      <c r="A34" s="14">
        <v>0.58333333333333404</v>
      </c>
      <c r="B34" s="15">
        <v>0.593749999999999</v>
      </c>
      <c r="D34" s="7"/>
      <c r="E34" s="7"/>
      <c r="F34" s="15"/>
      <c r="G34" s="20" t="s">
        <v>3</v>
      </c>
      <c r="H34" s="7"/>
      <c r="I34" s="15"/>
      <c r="J34" s="20" t="s">
        <v>3</v>
      </c>
      <c r="K34" s="7"/>
      <c r="L34" s="15"/>
      <c r="M34" s="20" t="s">
        <v>3</v>
      </c>
      <c r="N34" s="7"/>
      <c r="O34" s="15"/>
      <c r="P34" s="27">
        <f t="shared" si="0"/>
        <v>3</v>
      </c>
    </row>
    <row r="35" spans="1:16" x14ac:dyDescent="0.25">
      <c r="A35" s="14">
        <v>0.593750000000001</v>
      </c>
      <c r="B35" s="15">
        <v>0.60416666666666596</v>
      </c>
      <c r="D35" s="7"/>
      <c r="E35" s="7"/>
      <c r="F35" s="15"/>
      <c r="G35" s="20" t="s">
        <v>3</v>
      </c>
      <c r="H35" s="7"/>
      <c r="I35" s="15"/>
      <c r="J35" s="20" t="s">
        <v>3</v>
      </c>
      <c r="K35" s="7"/>
      <c r="L35" s="15"/>
      <c r="M35" s="20" t="s">
        <v>3</v>
      </c>
      <c r="N35" s="7"/>
      <c r="O35" s="15"/>
      <c r="P35" s="27">
        <f t="shared" si="0"/>
        <v>3</v>
      </c>
    </row>
    <row r="36" spans="1:16" x14ac:dyDescent="0.25">
      <c r="A36" s="14">
        <v>0.60416666666666696</v>
      </c>
      <c r="B36" s="15">
        <v>0.61458333333333204</v>
      </c>
      <c r="D36" s="7"/>
      <c r="E36" s="7"/>
      <c r="F36" s="15"/>
      <c r="G36" s="20" t="s">
        <v>3</v>
      </c>
      <c r="H36" s="7"/>
      <c r="I36" s="15"/>
      <c r="J36" s="20" t="s">
        <v>3</v>
      </c>
      <c r="K36" s="7"/>
      <c r="L36" s="15"/>
      <c r="M36" s="20" t="s">
        <v>3</v>
      </c>
      <c r="N36" s="7"/>
      <c r="O36" s="15"/>
      <c r="P36" s="27">
        <f t="shared" si="0"/>
        <v>3</v>
      </c>
    </row>
    <row r="37" spans="1:16" x14ac:dyDescent="0.25">
      <c r="A37" s="14">
        <v>0.61458333333333404</v>
      </c>
      <c r="B37" s="15">
        <v>0.624999999999999</v>
      </c>
      <c r="D37" s="7"/>
      <c r="E37" s="7"/>
      <c r="F37" s="15"/>
      <c r="G37" s="20" t="s">
        <v>3</v>
      </c>
      <c r="H37" s="7"/>
      <c r="I37" s="15"/>
      <c r="J37" s="20" t="s">
        <v>3</v>
      </c>
      <c r="K37" s="7"/>
      <c r="L37" s="15"/>
      <c r="M37" s="20" t="s">
        <v>3</v>
      </c>
      <c r="N37" s="7"/>
      <c r="O37" s="15"/>
      <c r="P37" s="27">
        <f t="shared" si="0"/>
        <v>3</v>
      </c>
    </row>
    <row r="38" spans="1:16" x14ac:dyDescent="0.25">
      <c r="A38" s="14">
        <v>0.625000000000001</v>
      </c>
      <c r="B38" s="15">
        <v>0.63541666666666596</v>
      </c>
      <c r="C38" s="14"/>
      <c r="D38" s="7"/>
      <c r="E38" s="6" t="s">
        <v>5</v>
      </c>
      <c r="F38" s="15"/>
      <c r="G38" s="14"/>
      <c r="H38" s="7"/>
      <c r="I38" s="23" t="s">
        <v>5</v>
      </c>
      <c r="J38" s="20" t="s">
        <v>3</v>
      </c>
      <c r="K38" s="7"/>
      <c r="M38" s="20" t="s">
        <v>3</v>
      </c>
      <c r="N38" s="7"/>
      <c r="P38" s="27">
        <f t="shared" si="0"/>
        <v>2</v>
      </c>
    </row>
    <row r="39" spans="1:16" x14ac:dyDescent="0.25">
      <c r="A39" s="14">
        <v>0.63541666666666696</v>
      </c>
      <c r="B39" s="15">
        <v>0.64583333333333204</v>
      </c>
      <c r="C39" s="14"/>
      <c r="D39" s="7"/>
      <c r="E39" s="6" t="s">
        <v>5</v>
      </c>
      <c r="F39" s="15"/>
      <c r="G39" s="14"/>
      <c r="H39" s="7"/>
      <c r="I39" s="23" t="s">
        <v>5</v>
      </c>
      <c r="J39" s="20" t="s">
        <v>3</v>
      </c>
      <c r="K39" s="7"/>
      <c r="M39" s="20" t="s">
        <v>3</v>
      </c>
      <c r="N39" s="7"/>
      <c r="P39" s="27">
        <f t="shared" si="0"/>
        <v>2</v>
      </c>
    </row>
    <row r="40" spans="1:16" x14ac:dyDescent="0.25">
      <c r="A40" s="14">
        <v>0.64583333333333404</v>
      </c>
      <c r="B40" s="15">
        <v>0.656249999999999</v>
      </c>
      <c r="C40" s="14"/>
      <c r="D40" s="7"/>
      <c r="E40" s="7"/>
      <c r="F40" s="21" t="s">
        <v>19</v>
      </c>
      <c r="G40" s="14"/>
      <c r="H40" s="7"/>
      <c r="I40" s="23" t="s">
        <v>5</v>
      </c>
      <c r="J40" s="20" t="s">
        <v>3</v>
      </c>
      <c r="K40" s="7"/>
      <c r="M40" s="20" t="s">
        <v>3</v>
      </c>
      <c r="N40" s="7"/>
      <c r="P40" s="27">
        <f t="shared" si="0"/>
        <v>2</v>
      </c>
    </row>
    <row r="41" spans="1:16" x14ac:dyDescent="0.25">
      <c r="A41" s="14">
        <v>0.656250000000001</v>
      </c>
      <c r="B41" s="15">
        <v>0.66666666666666596</v>
      </c>
      <c r="C41" s="14"/>
      <c r="D41" s="7"/>
      <c r="E41" s="7"/>
      <c r="F41" s="21" t="s">
        <v>19</v>
      </c>
      <c r="G41" s="14"/>
      <c r="H41" s="7"/>
      <c r="I41" s="23" t="s">
        <v>5</v>
      </c>
      <c r="J41" s="20" t="s">
        <v>3</v>
      </c>
      <c r="K41" s="7"/>
      <c r="M41" s="20" t="s">
        <v>3</v>
      </c>
      <c r="N41" s="7"/>
      <c r="P41" s="27">
        <f t="shared" si="0"/>
        <v>2</v>
      </c>
    </row>
    <row r="42" spans="1:16" x14ac:dyDescent="0.25">
      <c r="A42" s="14">
        <v>0.66666666666666696</v>
      </c>
      <c r="B42" s="15">
        <v>0.67708333333333204</v>
      </c>
      <c r="C42" s="14"/>
      <c r="D42" s="7"/>
      <c r="E42" s="7"/>
      <c r="F42" s="21" t="s">
        <v>19</v>
      </c>
      <c r="G42" s="14"/>
      <c r="H42" s="7"/>
      <c r="I42" s="15"/>
      <c r="J42" s="14"/>
      <c r="K42" s="7"/>
      <c r="L42" s="15"/>
      <c r="M42" s="14"/>
      <c r="N42" s="7"/>
      <c r="O42" s="15"/>
      <c r="P42" s="27">
        <f t="shared" si="0"/>
        <v>0</v>
      </c>
    </row>
    <row r="43" spans="1:16" x14ac:dyDescent="0.25">
      <c r="A43" s="14">
        <v>0.67708333333333404</v>
      </c>
      <c r="B43" s="15">
        <v>0.687499999999999</v>
      </c>
      <c r="C43" s="14"/>
      <c r="D43" s="7"/>
      <c r="E43" s="7"/>
      <c r="F43" s="21" t="s">
        <v>19</v>
      </c>
      <c r="G43" s="14"/>
      <c r="H43" s="7"/>
      <c r="I43" s="15"/>
      <c r="J43" s="14"/>
      <c r="K43" s="7"/>
      <c r="L43" s="15"/>
      <c r="M43" s="14"/>
      <c r="N43" s="7"/>
      <c r="O43" s="15"/>
      <c r="P43" s="27">
        <f t="shared" si="0"/>
        <v>0</v>
      </c>
    </row>
    <row r="44" spans="1:16" x14ac:dyDescent="0.25">
      <c r="A44" s="14">
        <v>0.687500000000001</v>
      </c>
      <c r="B44" s="15">
        <v>0.69791666666666496</v>
      </c>
      <c r="C44" s="14"/>
      <c r="D44" s="7"/>
      <c r="E44" s="7"/>
      <c r="F44" s="15"/>
      <c r="G44" s="14"/>
      <c r="H44" s="7"/>
      <c r="I44" s="15"/>
      <c r="J44" s="14"/>
      <c r="K44" s="7"/>
      <c r="L44" s="15"/>
      <c r="M44" s="14"/>
      <c r="N44" s="7"/>
      <c r="O44" s="15"/>
      <c r="P44" s="27">
        <f t="shared" si="0"/>
        <v>0</v>
      </c>
    </row>
    <row r="45" spans="1:16" x14ac:dyDescent="0.25">
      <c r="A45" s="14">
        <v>0.69791666666666696</v>
      </c>
      <c r="B45" s="15">
        <v>0.70833333333333204</v>
      </c>
      <c r="C45" s="14"/>
      <c r="D45" s="7"/>
      <c r="E45" s="7"/>
      <c r="F45" s="15"/>
      <c r="G45" s="14"/>
      <c r="H45" s="7"/>
      <c r="I45" s="15"/>
      <c r="J45" s="14"/>
      <c r="K45" s="7"/>
      <c r="L45" s="15"/>
      <c r="M45" s="14"/>
      <c r="N45" s="7"/>
      <c r="O45" s="15"/>
      <c r="P45" s="27">
        <f t="shared" si="0"/>
        <v>0</v>
      </c>
    </row>
    <row r="46" spans="1:16" x14ac:dyDescent="0.25">
      <c r="A46" s="14">
        <v>0.70833333333333404</v>
      </c>
      <c r="B46" s="15">
        <v>0.718749999999999</v>
      </c>
      <c r="C46" s="14"/>
      <c r="D46" s="7"/>
      <c r="E46" s="7"/>
      <c r="F46" s="15"/>
      <c r="G46" s="14"/>
      <c r="H46" s="7"/>
      <c r="I46" s="15"/>
      <c r="J46" s="14"/>
      <c r="K46" s="7"/>
      <c r="L46" s="15"/>
      <c r="M46" s="14"/>
      <c r="N46" s="7"/>
      <c r="O46" s="15"/>
      <c r="P46" s="27">
        <f t="shared" si="0"/>
        <v>0</v>
      </c>
    </row>
    <row r="47" spans="1:16" x14ac:dyDescent="0.25">
      <c r="A47" s="14">
        <v>0.718750000000001</v>
      </c>
      <c r="B47" s="15">
        <v>0.72916666666666496</v>
      </c>
      <c r="C47" s="14"/>
      <c r="D47" s="7"/>
      <c r="E47" s="7"/>
      <c r="F47" s="15"/>
      <c r="G47" s="14"/>
      <c r="H47" s="7"/>
      <c r="I47" s="15"/>
      <c r="J47" s="14"/>
      <c r="K47" s="7"/>
      <c r="L47" s="15"/>
      <c r="M47" s="14"/>
      <c r="N47" s="7"/>
      <c r="O47" s="15"/>
      <c r="P47" s="27">
        <f t="shared" si="0"/>
        <v>0</v>
      </c>
    </row>
    <row r="48" spans="1:16" x14ac:dyDescent="0.25">
      <c r="A48" s="14">
        <v>0.72916666666666796</v>
      </c>
      <c r="B48" s="15">
        <v>0.73958333333333204</v>
      </c>
      <c r="C48" s="14"/>
      <c r="D48" s="7"/>
      <c r="E48" s="7"/>
      <c r="F48" s="15"/>
      <c r="G48" s="14"/>
      <c r="H48" s="7"/>
      <c r="I48" s="15"/>
      <c r="J48" s="14"/>
      <c r="K48" s="7"/>
      <c r="L48" s="15"/>
      <c r="M48" s="14"/>
      <c r="N48" s="7"/>
      <c r="O48" s="15"/>
      <c r="P48" s="27">
        <f t="shared" si="0"/>
        <v>0</v>
      </c>
    </row>
    <row r="49" spans="1:67" x14ac:dyDescent="0.25">
      <c r="A49" s="14">
        <v>0.73958333333333404</v>
      </c>
      <c r="B49" s="15">
        <v>0.749999999999999</v>
      </c>
      <c r="C49" s="14"/>
      <c r="D49" s="7"/>
      <c r="E49" s="7"/>
      <c r="F49" s="15"/>
      <c r="G49" s="14"/>
      <c r="H49" s="7"/>
      <c r="I49" s="15"/>
      <c r="J49" s="14"/>
      <c r="K49" s="7"/>
      <c r="L49" s="15"/>
      <c r="M49" s="14"/>
      <c r="N49" s="7"/>
      <c r="O49" s="15"/>
      <c r="P49" s="27">
        <f t="shared" si="0"/>
        <v>0</v>
      </c>
    </row>
    <row r="50" spans="1:67" x14ac:dyDescent="0.25">
      <c r="A50" s="14">
        <v>0.750000000000002</v>
      </c>
      <c r="B50" s="15">
        <v>0.76041666666666596</v>
      </c>
      <c r="C50" s="14"/>
      <c r="D50" s="7"/>
      <c r="E50" s="7"/>
      <c r="F50" s="15"/>
      <c r="G50" s="14"/>
      <c r="H50" s="7"/>
      <c r="I50" s="15"/>
      <c r="J50" s="14"/>
      <c r="K50" s="7"/>
      <c r="L50" s="15"/>
      <c r="M50" s="14"/>
      <c r="N50" s="7"/>
      <c r="O50" s="15"/>
      <c r="P50" s="27">
        <f t="shared" si="0"/>
        <v>0</v>
      </c>
    </row>
    <row r="51" spans="1:67" x14ac:dyDescent="0.25">
      <c r="A51" s="14">
        <v>0.76041666666666896</v>
      </c>
      <c r="B51" s="15">
        <v>0.77083333333333304</v>
      </c>
      <c r="C51" s="14"/>
      <c r="D51" s="7"/>
      <c r="E51" s="7"/>
      <c r="F51" s="15"/>
      <c r="G51" s="14"/>
      <c r="H51" s="7"/>
      <c r="I51" s="15"/>
      <c r="J51" s="14"/>
      <c r="K51" s="7"/>
      <c r="L51" s="15"/>
      <c r="M51" s="14"/>
      <c r="N51" s="7"/>
      <c r="O51" s="15"/>
      <c r="P51" s="27">
        <f t="shared" si="0"/>
        <v>0</v>
      </c>
    </row>
    <row r="52" spans="1:67" x14ac:dyDescent="0.25">
      <c r="A52" s="14">
        <v>0.77083333333333603</v>
      </c>
      <c r="B52" s="15">
        <v>0.78125</v>
      </c>
      <c r="C52" s="14"/>
      <c r="D52" s="7"/>
      <c r="E52" s="7"/>
      <c r="F52" s="15"/>
      <c r="G52" s="14"/>
      <c r="H52" s="7"/>
      <c r="I52" s="15"/>
      <c r="J52" s="14"/>
      <c r="K52" s="7"/>
      <c r="L52" s="15"/>
      <c r="M52" s="14"/>
      <c r="N52" s="7"/>
      <c r="O52" s="15"/>
      <c r="P52" s="27">
        <f t="shared" si="0"/>
        <v>0</v>
      </c>
    </row>
    <row r="53" spans="1:67" s="35" customFormat="1" ht="16.5" thickBot="1" x14ac:dyDescent="0.3">
      <c r="A53" s="29">
        <v>0.781250000000003</v>
      </c>
      <c r="B53" s="30">
        <v>0.79166666666666696</v>
      </c>
      <c r="C53" s="29"/>
      <c r="D53" s="31"/>
      <c r="E53" s="31"/>
      <c r="F53" s="30"/>
      <c r="G53" s="29"/>
      <c r="H53" s="31"/>
      <c r="I53" s="30"/>
      <c r="J53" s="29"/>
      <c r="K53" s="31"/>
      <c r="L53" s="30"/>
      <c r="M53" s="29"/>
      <c r="N53" s="31"/>
      <c r="O53" s="30"/>
      <c r="P53" s="32">
        <f t="shared" si="0"/>
        <v>0</v>
      </c>
      <c r="Q53" s="33"/>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43" customFormat="1" ht="23.25" x14ac:dyDescent="0.35">
      <c r="A54" s="95" t="s">
        <v>16</v>
      </c>
      <c r="B54" s="96"/>
      <c r="C54" s="42">
        <f>COUNTA(C6:C53)</f>
        <v>26</v>
      </c>
      <c r="D54" s="43">
        <f t="shared" ref="D54:F54" si="1">COUNTA(D6:D53)</f>
        <v>2</v>
      </c>
      <c r="E54" s="43">
        <f t="shared" si="1"/>
        <v>2</v>
      </c>
      <c r="F54" s="44">
        <f t="shared" si="1"/>
        <v>4</v>
      </c>
      <c r="G54" s="42">
        <f t="shared" ref="G54" si="2">COUNTA(G6:G53)</f>
        <v>28</v>
      </c>
      <c r="H54" s="43">
        <f t="shared" ref="H54" si="3">COUNTA(H6:H53)</f>
        <v>2</v>
      </c>
      <c r="I54" s="44">
        <f t="shared" ref="I54" si="4">COUNTA(I6:I53)</f>
        <v>4</v>
      </c>
      <c r="J54" s="42">
        <f t="shared" ref="J54" si="5">COUNTA(J6:J53)</f>
        <v>28</v>
      </c>
      <c r="K54" s="43">
        <f t="shared" ref="K54" si="6">COUNTA(K6:K53)</f>
        <v>2</v>
      </c>
      <c r="L54" s="44">
        <f t="shared" ref="L54" si="7">COUNTA(L6:L53)</f>
        <v>4</v>
      </c>
      <c r="M54" s="42">
        <f t="shared" ref="M54" si="8">COUNTA(M6:M53)</f>
        <v>28</v>
      </c>
      <c r="N54" s="43">
        <f t="shared" ref="N54" si="9">COUNTA(N6:N53)</f>
        <v>2</v>
      </c>
      <c r="O54" s="44">
        <f t="shared" ref="O54" si="10">COUNTA(O6:O53)</f>
        <v>4</v>
      </c>
      <c r="P54" s="45"/>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s="54" customFormat="1" ht="24" thickBot="1" x14ac:dyDescent="0.4">
      <c r="A55" s="81" t="s">
        <v>17</v>
      </c>
      <c r="B55" s="82"/>
      <c r="C55" s="48">
        <f>C54*0.25</f>
        <v>6.5</v>
      </c>
      <c r="D55" s="49">
        <f t="shared" ref="D55:F55" si="11">D54*0.25</f>
        <v>0.5</v>
      </c>
      <c r="E55" s="49">
        <f t="shared" si="11"/>
        <v>0.5</v>
      </c>
      <c r="F55" s="50">
        <f t="shared" si="11"/>
        <v>1</v>
      </c>
      <c r="G55" s="48">
        <f>G54*0.25</f>
        <v>7</v>
      </c>
      <c r="H55" s="49">
        <f t="shared" ref="H55:I55" si="12">H54*0.25</f>
        <v>0.5</v>
      </c>
      <c r="I55" s="50">
        <f t="shared" si="12"/>
        <v>1</v>
      </c>
      <c r="J55" s="48">
        <f>J54*0.25</f>
        <v>7</v>
      </c>
      <c r="K55" s="49">
        <f t="shared" ref="K55:L55" si="13">K54*0.25</f>
        <v>0.5</v>
      </c>
      <c r="L55" s="50">
        <f t="shared" si="13"/>
        <v>1</v>
      </c>
      <c r="M55" s="48">
        <f>M54*0.25</f>
        <v>7</v>
      </c>
      <c r="N55" s="49">
        <f t="shared" ref="N55:O55" si="14">N54*0.25</f>
        <v>0.5</v>
      </c>
      <c r="O55" s="50">
        <f t="shared" si="14"/>
        <v>1</v>
      </c>
      <c r="P55" s="51"/>
      <c r="Q55" s="52"/>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1:67" s="38" customFormat="1" x14ac:dyDescent="0.25">
      <c r="A56" s="36"/>
      <c r="B56" s="37"/>
      <c r="C56" s="36"/>
      <c r="F56" s="37"/>
      <c r="G56" s="36"/>
      <c r="I56" s="37"/>
      <c r="J56" s="36"/>
      <c r="L56" s="37"/>
      <c r="M56" s="36"/>
      <c r="O56" s="37"/>
      <c r="P56" s="39"/>
      <c r="Q56" s="40"/>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sheetData>
  <mergeCells count="7">
    <mergeCell ref="A55:B55"/>
    <mergeCell ref="I1:I2"/>
    <mergeCell ref="L1:L2"/>
    <mergeCell ref="O1:O2"/>
    <mergeCell ref="A1:B4"/>
    <mergeCell ref="E1:F2"/>
    <mergeCell ref="A54:B54"/>
  </mergeCells>
  <phoneticPr fontId="9" type="noConversion"/>
  <pageMargins left="0.31496062992125984" right="0.31496062992125984" top="0.74803149606299213" bottom="0.35433070866141736" header="0.31496062992125984" footer="0.31496062992125984"/>
  <pageSetup paperSize="9" scale="57" orientation="landscape" r:id="rId1"/>
  <headerFooter>
    <oddHeader>&amp;LTräger: &amp;CEinrichtung: &amp;R...ein Service von     &amp;G</oddHeader>
    <oddFooter>&amp;L&amp;A&amp;R&amp;D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C582-22A9-4446-A57A-E189EBBF1CC4}">
  <sheetPr>
    <tabColor theme="5" tint="0.59999389629810485"/>
    <pageSetUpPr fitToPage="1"/>
  </sheetPr>
  <dimension ref="A1:BO56"/>
  <sheetViews>
    <sheetView zoomScaleNormal="100" workbookViewId="0">
      <pane xSplit="2" ySplit="5" topLeftCell="C21" activePane="bottomRight" state="frozen"/>
      <selection pane="topRight" activeCell="C1" sqref="C1"/>
      <selection pane="bottomLeft" activeCell="A5" sqref="A5"/>
      <selection pane="bottomRight" activeCell="E42" sqref="E42:E43"/>
    </sheetView>
  </sheetViews>
  <sheetFormatPr baseColWidth="10" defaultColWidth="11.42578125" defaultRowHeight="15.75" x14ac:dyDescent="0.25"/>
  <cols>
    <col min="1" max="1" width="9.7109375" style="16" customWidth="1"/>
    <col min="2" max="2" width="12.5703125" style="17" customWidth="1"/>
    <col min="3" max="3" width="17.28515625" style="16" customWidth="1"/>
    <col min="4" max="4" width="13.7109375" style="1" bestFit="1" customWidth="1"/>
    <col min="5" max="5" width="17.28515625" style="1" customWidth="1"/>
    <col min="6" max="6" width="17.28515625" style="17" customWidth="1"/>
    <col min="7" max="7" width="17.28515625" style="16" customWidth="1"/>
    <col min="8" max="8" width="13.7109375" style="1" bestFit="1" customWidth="1"/>
    <col min="9" max="9" width="17.28515625" style="17" customWidth="1"/>
    <col min="10" max="10" width="17.28515625" style="16" customWidth="1"/>
    <col min="11" max="11" width="13.7109375" style="1" bestFit="1" customWidth="1"/>
    <col min="12" max="12" width="17.28515625" style="17" customWidth="1"/>
    <col min="13" max="13" width="17.28515625" style="16" customWidth="1"/>
    <col min="14" max="14" width="13.7109375" style="1" bestFit="1" customWidth="1"/>
    <col min="15" max="15" width="17.28515625" style="17" customWidth="1"/>
    <col min="16" max="16" width="12.140625" style="28" customWidth="1"/>
    <col min="17" max="17" width="19.140625" style="24" customWidth="1"/>
    <col min="18" max="67" width="19.140625" style="2" customWidth="1"/>
    <col min="68" max="80" width="19.140625" style="1" customWidth="1"/>
    <col min="81" max="81" width="11.42578125" style="1"/>
    <col min="82" max="82" width="35.85546875" style="1" customWidth="1"/>
    <col min="83" max="16384" width="11.42578125" style="1"/>
  </cols>
  <sheetData>
    <row r="1" spans="1:66" x14ac:dyDescent="0.25">
      <c r="A1" s="87" t="s">
        <v>6</v>
      </c>
      <c r="B1" s="88"/>
      <c r="C1" s="67" t="s">
        <v>10</v>
      </c>
      <c r="D1" s="68" t="s">
        <v>11</v>
      </c>
      <c r="E1" s="91" t="s">
        <v>18</v>
      </c>
      <c r="F1" s="92"/>
      <c r="G1" s="61" t="s">
        <v>10</v>
      </c>
      <c r="H1" s="62" t="s">
        <v>11</v>
      </c>
      <c r="I1" s="83" t="s">
        <v>20</v>
      </c>
      <c r="J1" s="67" t="s">
        <v>10</v>
      </c>
      <c r="K1" s="68" t="s">
        <v>11</v>
      </c>
      <c r="L1" s="85" t="s">
        <v>21</v>
      </c>
      <c r="M1" s="61" t="s">
        <v>10</v>
      </c>
      <c r="N1" s="62" t="s">
        <v>11</v>
      </c>
      <c r="O1" s="83" t="s">
        <v>22</v>
      </c>
      <c r="P1" s="25"/>
    </row>
    <row r="2" spans="1:66" ht="28.5" x14ac:dyDescent="0.25">
      <c r="A2" s="89"/>
      <c r="B2" s="90"/>
      <c r="C2" s="19">
        <v>8</v>
      </c>
      <c r="D2" s="10">
        <f>C55+E55+F55</f>
        <v>8</v>
      </c>
      <c r="E2" s="93"/>
      <c r="F2" s="94"/>
      <c r="G2" s="22">
        <v>8</v>
      </c>
      <c r="H2" s="9">
        <f>G55+I55</f>
        <v>8</v>
      </c>
      <c r="I2" s="84"/>
      <c r="J2" s="19">
        <v>8</v>
      </c>
      <c r="K2" s="10">
        <f>J55+L55</f>
        <v>8</v>
      </c>
      <c r="L2" s="86"/>
      <c r="M2" s="22">
        <v>8</v>
      </c>
      <c r="N2" s="9">
        <f>M55+O55</f>
        <v>8</v>
      </c>
      <c r="O2" s="84"/>
      <c r="P2" s="26"/>
      <c r="Q2" s="1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3.5" customHeight="1" x14ac:dyDescent="0.25">
      <c r="A3" s="89"/>
      <c r="B3" s="90"/>
      <c r="C3" s="22"/>
      <c r="D3" s="9"/>
      <c r="E3" s="64"/>
      <c r="F3" s="65"/>
      <c r="G3" s="22"/>
      <c r="H3" s="9"/>
      <c r="I3" s="63"/>
      <c r="J3" s="22"/>
      <c r="K3" s="9"/>
      <c r="L3" s="63"/>
      <c r="M3" s="22"/>
      <c r="N3" s="9"/>
      <c r="O3" s="63"/>
      <c r="P3" s="66"/>
      <c r="Q3" s="1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47.25" x14ac:dyDescent="0.25">
      <c r="A4" s="89"/>
      <c r="B4" s="90"/>
      <c r="C4" s="20" t="s">
        <v>12</v>
      </c>
      <c r="D4" s="5" t="s">
        <v>13</v>
      </c>
      <c r="E4" s="6" t="s">
        <v>14</v>
      </c>
      <c r="F4" s="21" t="s">
        <v>15</v>
      </c>
      <c r="G4" s="20" t="s">
        <v>12</v>
      </c>
      <c r="H4" s="5" t="s">
        <v>13</v>
      </c>
      <c r="I4" s="23" t="s">
        <v>14</v>
      </c>
      <c r="J4" s="20" t="s">
        <v>12</v>
      </c>
      <c r="K4" s="5" t="s">
        <v>13</v>
      </c>
      <c r="L4" s="23" t="s">
        <v>14</v>
      </c>
      <c r="M4" s="20" t="s">
        <v>12</v>
      </c>
      <c r="N4" s="5" t="s">
        <v>13</v>
      </c>
      <c r="O4" s="23" t="s">
        <v>14</v>
      </c>
      <c r="P4" s="26" t="s">
        <v>23</v>
      </c>
      <c r="Q4" s="1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x14ac:dyDescent="0.25">
      <c r="A5" s="12" t="s">
        <v>1</v>
      </c>
      <c r="B5" s="13" t="s">
        <v>2</v>
      </c>
      <c r="C5" s="20" t="s">
        <v>3</v>
      </c>
      <c r="D5" s="5" t="s">
        <v>4</v>
      </c>
      <c r="E5" s="6" t="s">
        <v>5</v>
      </c>
      <c r="F5" s="21" t="s">
        <v>19</v>
      </c>
      <c r="G5" s="20" t="s">
        <v>3</v>
      </c>
      <c r="H5" s="5" t="s">
        <v>4</v>
      </c>
      <c r="I5" s="23" t="s">
        <v>5</v>
      </c>
      <c r="J5" s="20" t="s">
        <v>3</v>
      </c>
      <c r="K5" s="5" t="s">
        <v>4</v>
      </c>
      <c r="L5" s="23" t="s">
        <v>5</v>
      </c>
      <c r="M5" s="20" t="s">
        <v>3</v>
      </c>
      <c r="N5" s="5" t="s">
        <v>4</v>
      </c>
      <c r="O5" s="23" t="s">
        <v>5</v>
      </c>
      <c r="P5" s="26"/>
      <c r="Q5" s="1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s="38" customFormat="1" x14ac:dyDescent="0.25">
      <c r="A6" s="55">
        <v>0.29166666666666702</v>
      </c>
      <c r="B6" s="56">
        <v>0.30208333333333298</v>
      </c>
      <c r="C6" s="57" t="s">
        <v>3</v>
      </c>
      <c r="D6" s="58"/>
      <c r="E6" s="58"/>
      <c r="F6" s="56"/>
      <c r="G6" s="55"/>
      <c r="H6" s="58"/>
      <c r="I6" s="56"/>
      <c r="J6" s="55"/>
      <c r="K6" s="58"/>
      <c r="L6" s="56"/>
      <c r="M6" s="55"/>
      <c r="N6" s="58"/>
      <c r="O6" s="56"/>
      <c r="P6" s="59">
        <f>COUNTIF(C6:O6,"grün")</f>
        <v>1</v>
      </c>
      <c r="Q6" s="60"/>
    </row>
    <row r="7" spans="1:66" x14ac:dyDescent="0.25">
      <c r="A7" s="14">
        <v>0.30208333333333298</v>
      </c>
      <c r="B7" s="15">
        <v>0.3125</v>
      </c>
      <c r="C7" s="20" t="s">
        <v>3</v>
      </c>
      <c r="D7" s="7"/>
      <c r="E7" s="7"/>
      <c r="F7" s="15"/>
      <c r="G7" s="14"/>
      <c r="H7" s="7"/>
      <c r="I7" s="15"/>
      <c r="J7" s="14"/>
      <c r="K7" s="7"/>
      <c r="L7" s="15"/>
      <c r="M7" s="14"/>
      <c r="N7" s="7"/>
      <c r="O7" s="15"/>
      <c r="P7" s="27">
        <f>COUNTIF(C7:O7,"grün")</f>
        <v>1</v>
      </c>
    </row>
    <row r="8" spans="1:66" x14ac:dyDescent="0.25">
      <c r="A8" s="14">
        <v>0.3125</v>
      </c>
      <c r="B8" s="15">
        <v>0.32291666666666602</v>
      </c>
      <c r="C8" s="20" t="s">
        <v>3</v>
      </c>
      <c r="D8" s="7"/>
      <c r="E8" s="7"/>
      <c r="F8" s="15"/>
      <c r="G8" s="20" t="s">
        <v>3</v>
      </c>
      <c r="H8" s="7"/>
      <c r="I8" s="15"/>
      <c r="K8" s="7"/>
      <c r="L8" s="23" t="s">
        <v>5</v>
      </c>
      <c r="M8" s="20" t="s">
        <v>3</v>
      </c>
      <c r="N8" s="7"/>
      <c r="O8" s="15"/>
      <c r="P8" s="27">
        <f>COUNTIF(C8:O8,"grün")</f>
        <v>3</v>
      </c>
    </row>
    <row r="9" spans="1:66" x14ac:dyDescent="0.25">
      <c r="A9" s="14">
        <v>0.32291666666666702</v>
      </c>
      <c r="B9" s="15">
        <v>0.33333333333333298</v>
      </c>
      <c r="C9" s="20" t="s">
        <v>3</v>
      </c>
      <c r="D9" s="7"/>
      <c r="E9" s="7"/>
      <c r="F9" s="15"/>
      <c r="G9" s="20" t="s">
        <v>3</v>
      </c>
      <c r="H9" s="7"/>
      <c r="I9" s="15"/>
      <c r="K9" s="7"/>
      <c r="L9" s="23" t="s">
        <v>5</v>
      </c>
      <c r="M9" s="20" t="s">
        <v>3</v>
      </c>
      <c r="N9" s="7"/>
      <c r="O9" s="15"/>
      <c r="P9" s="27">
        <f>COUNTIF(C9:O9,"grün")</f>
        <v>3</v>
      </c>
    </row>
    <row r="10" spans="1:66" x14ac:dyDescent="0.25">
      <c r="A10" s="14">
        <v>0.33333333333333298</v>
      </c>
      <c r="B10" s="15">
        <v>0.34375</v>
      </c>
      <c r="C10" s="20" t="s">
        <v>3</v>
      </c>
      <c r="D10" s="7"/>
      <c r="E10" s="7"/>
      <c r="F10" s="15"/>
      <c r="G10" s="20" t="s">
        <v>3</v>
      </c>
      <c r="H10" s="7"/>
      <c r="I10" s="15"/>
      <c r="K10" s="7"/>
      <c r="L10" s="23" t="s">
        <v>5</v>
      </c>
      <c r="M10" s="20" t="s">
        <v>3</v>
      </c>
      <c r="N10" s="7"/>
      <c r="O10" s="15"/>
      <c r="P10" s="27">
        <f t="shared" ref="P10:P53" si="0">COUNTIF(C10:O10,"grün")</f>
        <v>3</v>
      </c>
    </row>
    <row r="11" spans="1:66" x14ac:dyDescent="0.25">
      <c r="A11" s="14">
        <v>0.34375</v>
      </c>
      <c r="B11" s="15">
        <v>0.35416666666666602</v>
      </c>
      <c r="C11" s="20" t="s">
        <v>3</v>
      </c>
      <c r="D11" s="7"/>
      <c r="E11" s="7"/>
      <c r="F11" s="15"/>
      <c r="G11" s="20" t="s">
        <v>3</v>
      </c>
      <c r="H11" s="7"/>
      <c r="I11" s="15"/>
      <c r="K11" s="7"/>
      <c r="L11" s="23" t="s">
        <v>5</v>
      </c>
      <c r="M11" s="20" t="s">
        <v>3</v>
      </c>
      <c r="N11" s="7"/>
      <c r="O11" s="15"/>
      <c r="P11" s="27">
        <f t="shared" si="0"/>
        <v>3</v>
      </c>
    </row>
    <row r="12" spans="1:66" x14ac:dyDescent="0.25">
      <c r="A12" s="14">
        <v>0.35416666666666702</v>
      </c>
      <c r="B12" s="15">
        <v>0.36458333333333298</v>
      </c>
      <c r="C12" s="20" t="s">
        <v>3</v>
      </c>
      <c r="D12" s="7"/>
      <c r="E12" s="7"/>
      <c r="F12" s="15"/>
      <c r="G12" s="20" t="s">
        <v>3</v>
      </c>
      <c r="H12" s="7"/>
      <c r="I12" s="15"/>
      <c r="J12" s="20" t="s">
        <v>3</v>
      </c>
      <c r="K12" s="7"/>
      <c r="L12" s="15"/>
      <c r="M12" s="20" t="s">
        <v>3</v>
      </c>
      <c r="N12" s="7"/>
      <c r="O12" s="15"/>
      <c r="P12" s="27">
        <f t="shared" si="0"/>
        <v>4</v>
      </c>
    </row>
    <row r="13" spans="1:66" x14ac:dyDescent="0.25">
      <c r="A13" s="14">
        <v>0.36458333333333398</v>
      </c>
      <c r="B13" s="15">
        <v>0.375</v>
      </c>
      <c r="C13" s="20" t="s">
        <v>3</v>
      </c>
      <c r="D13" s="7"/>
      <c r="E13" s="7"/>
      <c r="F13" s="15"/>
      <c r="G13" s="20" t="s">
        <v>3</v>
      </c>
      <c r="H13" s="7"/>
      <c r="I13" s="15"/>
      <c r="J13" s="20" t="s">
        <v>3</v>
      </c>
      <c r="K13" s="7"/>
      <c r="L13" s="15"/>
      <c r="M13" s="20" t="s">
        <v>3</v>
      </c>
      <c r="N13" s="7"/>
      <c r="O13" s="15"/>
      <c r="P13" s="27">
        <f t="shared" si="0"/>
        <v>4</v>
      </c>
    </row>
    <row r="14" spans="1:66" x14ac:dyDescent="0.25">
      <c r="A14" s="14">
        <v>0.375</v>
      </c>
      <c r="B14" s="15">
        <v>0.38541666666666702</v>
      </c>
      <c r="C14" s="20" t="s">
        <v>3</v>
      </c>
      <c r="E14" s="7"/>
      <c r="F14" s="15"/>
      <c r="G14" s="20" t="s">
        <v>3</v>
      </c>
      <c r="I14" s="15"/>
      <c r="J14" s="20" t="s">
        <v>3</v>
      </c>
      <c r="L14" s="15"/>
      <c r="M14" s="20" t="s">
        <v>3</v>
      </c>
      <c r="O14" s="15"/>
      <c r="P14" s="27">
        <f t="shared" si="0"/>
        <v>4</v>
      </c>
    </row>
    <row r="15" spans="1:66" x14ac:dyDescent="0.25">
      <c r="A15" s="14">
        <v>0.38541666666666702</v>
      </c>
      <c r="B15" s="15">
        <v>0.39583333333333298</v>
      </c>
      <c r="C15" s="20" t="s">
        <v>3</v>
      </c>
      <c r="E15" s="7"/>
      <c r="F15" s="15"/>
      <c r="G15" s="20" t="s">
        <v>3</v>
      </c>
      <c r="I15" s="15"/>
      <c r="J15" s="20" t="s">
        <v>3</v>
      </c>
      <c r="L15" s="15"/>
      <c r="M15" s="20" t="s">
        <v>3</v>
      </c>
      <c r="O15" s="15"/>
      <c r="P15" s="27">
        <f t="shared" si="0"/>
        <v>4</v>
      </c>
    </row>
    <row r="16" spans="1:66" x14ac:dyDescent="0.25">
      <c r="A16" s="14">
        <v>0.39583333333333398</v>
      </c>
      <c r="B16" s="15">
        <v>0.40625</v>
      </c>
      <c r="C16" s="20" t="s">
        <v>3</v>
      </c>
      <c r="D16" s="7"/>
      <c r="E16" s="7"/>
      <c r="F16" s="15"/>
      <c r="G16" s="20" t="s">
        <v>3</v>
      </c>
      <c r="H16" s="7"/>
      <c r="I16" s="15"/>
      <c r="J16" s="20" t="s">
        <v>3</v>
      </c>
      <c r="K16" s="7"/>
      <c r="L16" s="15"/>
      <c r="M16" s="20" t="s">
        <v>3</v>
      </c>
      <c r="N16" s="7"/>
      <c r="O16" s="15"/>
      <c r="P16" s="27">
        <f t="shared" si="0"/>
        <v>4</v>
      </c>
    </row>
    <row r="17" spans="1:16" x14ac:dyDescent="0.25">
      <c r="A17" s="14">
        <v>0.40625</v>
      </c>
      <c r="B17" s="15">
        <v>0.41666666666666602</v>
      </c>
      <c r="C17" s="20" t="s">
        <v>3</v>
      </c>
      <c r="D17" s="7"/>
      <c r="E17" s="7"/>
      <c r="F17" s="15"/>
      <c r="G17" s="20" t="s">
        <v>3</v>
      </c>
      <c r="H17" s="7"/>
      <c r="I17" s="15"/>
      <c r="J17" s="20" t="s">
        <v>3</v>
      </c>
      <c r="K17" s="7"/>
      <c r="L17" s="15"/>
      <c r="M17" s="20" t="s">
        <v>3</v>
      </c>
      <c r="N17" s="7"/>
      <c r="O17" s="15"/>
      <c r="P17" s="27">
        <f t="shared" si="0"/>
        <v>4</v>
      </c>
    </row>
    <row r="18" spans="1:16" x14ac:dyDescent="0.25">
      <c r="A18" s="14">
        <v>0.41666666666666702</v>
      </c>
      <c r="B18" s="15">
        <v>0.42708333333333298</v>
      </c>
      <c r="C18" s="20" t="s">
        <v>3</v>
      </c>
      <c r="D18" s="7"/>
      <c r="E18" s="7"/>
      <c r="F18" s="15"/>
      <c r="G18" s="20" t="s">
        <v>3</v>
      </c>
      <c r="H18" s="7"/>
      <c r="I18" s="15"/>
      <c r="J18" s="20" t="s">
        <v>3</v>
      </c>
      <c r="K18" s="7"/>
      <c r="L18" s="15"/>
      <c r="M18" s="20" t="s">
        <v>3</v>
      </c>
      <c r="N18" s="7"/>
      <c r="O18" s="15"/>
      <c r="P18" s="27">
        <f t="shared" si="0"/>
        <v>4</v>
      </c>
    </row>
    <row r="19" spans="1:16" x14ac:dyDescent="0.25">
      <c r="A19" s="14">
        <v>0.42708333333333398</v>
      </c>
      <c r="B19" s="15">
        <v>0.4375</v>
      </c>
      <c r="C19" s="20" t="s">
        <v>3</v>
      </c>
      <c r="D19" s="7"/>
      <c r="E19" s="7"/>
      <c r="F19" s="15"/>
      <c r="G19" s="20" t="s">
        <v>3</v>
      </c>
      <c r="H19" s="7"/>
      <c r="I19" s="15"/>
      <c r="J19" s="20" t="s">
        <v>3</v>
      </c>
      <c r="K19" s="7"/>
      <c r="L19" s="15"/>
      <c r="M19" s="20" t="s">
        <v>3</v>
      </c>
      <c r="N19" s="7"/>
      <c r="O19" s="15"/>
      <c r="P19" s="27">
        <f t="shared" si="0"/>
        <v>4</v>
      </c>
    </row>
    <row r="20" spans="1:16" x14ac:dyDescent="0.25">
      <c r="A20" s="14">
        <v>0.4375</v>
      </c>
      <c r="B20" s="15">
        <v>0.44791666666666602</v>
      </c>
      <c r="C20" s="20" t="s">
        <v>3</v>
      </c>
      <c r="D20" s="7"/>
      <c r="E20" s="7"/>
      <c r="F20" s="15"/>
      <c r="G20" s="20" t="s">
        <v>3</v>
      </c>
      <c r="H20" s="7"/>
      <c r="I20" s="15"/>
      <c r="J20" s="20" t="s">
        <v>3</v>
      </c>
      <c r="K20" s="7"/>
      <c r="L20" s="15"/>
      <c r="M20" s="20" t="s">
        <v>3</v>
      </c>
      <c r="N20" s="7"/>
      <c r="O20" s="15"/>
      <c r="P20" s="27">
        <f t="shared" si="0"/>
        <v>4</v>
      </c>
    </row>
    <row r="21" spans="1:16" x14ac:dyDescent="0.25">
      <c r="A21" s="14">
        <v>0.44791666666666702</v>
      </c>
      <c r="B21" s="15">
        <v>0.45833333333333298</v>
      </c>
      <c r="C21" s="20" t="s">
        <v>3</v>
      </c>
      <c r="D21" s="7"/>
      <c r="E21" s="7"/>
      <c r="F21" s="15"/>
      <c r="G21" s="20" t="s">
        <v>3</v>
      </c>
      <c r="H21" s="7"/>
      <c r="I21" s="15"/>
      <c r="J21" s="20" t="s">
        <v>3</v>
      </c>
      <c r="K21" s="7"/>
      <c r="L21" s="15"/>
      <c r="M21" s="20" t="s">
        <v>3</v>
      </c>
      <c r="N21" s="7"/>
      <c r="O21" s="15"/>
      <c r="P21" s="27">
        <f t="shared" si="0"/>
        <v>4</v>
      </c>
    </row>
    <row r="22" spans="1:16" x14ac:dyDescent="0.25">
      <c r="A22" s="14">
        <v>0.45833333333333398</v>
      </c>
      <c r="B22" s="15">
        <v>0.46875</v>
      </c>
      <c r="C22" s="20" t="s">
        <v>3</v>
      </c>
      <c r="D22" s="7"/>
      <c r="E22" s="7"/>
      <c r="F22" s="15"/>
      <c r="G22" s="20" t="s">
        <v>3</v>
      </c>
      <c r="H22" s="7"/>
      <c r="I22" s="15"/>
      <c r="J22" s="20" t="s">
        <v>3</v>
      </c>
      <c r="K22" s="7"/>
      <c r="L22" s="15"/>
      <c r="N22" s="7"/>
      <c r="O22" s="23" t="s">
        <v>5</v>
      </c>
      <c r="P22" s="27">
        <f>COUNTIF(C22:O22,"grün")</f>
        <v>3</v>
      </c>
    </row>
    <row r="23" spans="1:16" x14ac:dyDescent="0.25">
      <c r="A23" s="14">
        <v>0.46875</v>
      </c>
      <c r="B23" s="15">
        <v>0.47916666666666602</v>
      </c>
      <c r="C23" s="20" t="s">
        <v>3</v>
      </c>
      <c r="D23" s="7"/>
      <c r="E23" s="7"/>
      <c r="F23" s="15"/>
      <c r="G23" s="20" t="s">
        <v>3</v>
      </c>
      <c r="H23" s="7"/>
      <c r="I23" s="15"/>
      <c r="J23" s="20" t="s">
        <v>3</v>
      </c>
      <c r="K23" s="7"/>
      <c r="L23" s="15"/>
      <c r="N23" s="7"/>
      <c r="O23" s="23" t="s">
        <v>5</v>
      </c>
      <c r="P23" s="27">
        <f>COUNTIF(C23:O23,"grün")</f>
        <v>3</v>
      </c>
    </row>
    <row r="24" spans="1:16" x14ac:dyDescent="0.25">
      <c r="A24" s="14">
        <v>0.47916666666666702</v>
      </c>
      <c r="B24" s="15">
        <v>0.48958333333333298</v>
      </c>
      <c r="C24" s="20" t="s">
        <v>3</v>
      </c>
      <c r="D24" s="7"/>
      <c r="E24" s="7"/>
      <c r="F24" s="15"/>
      <c r="G24" s="20" t="s">
        <v>3</v>
      </c>
      <c r="H24" s="7"/>
      <c r="I24" s="15"/>
      <c r="J24" s="20" t="s">
        <v>3</v>
      </c>
      <c r="K24" s="7"/>
      <c r="L24" s="15"/>
      <c r="N24" s="7"/>
      <c r="O24" s="23" t="s">
        <v>5</v>
      </c>
      <c r="P24" s="27">
        <f>COUNTIF(C24:O24,"grün")</f>
        <v>3</v>
      </c>
    </row>
    <row r="25" spans="1:16" x14ac:dyDescent="0.25">
      <c r="A25" s="14">
        <v>0.48958333333333398</v>
      </c>
      <c r="B25" s="15">
        <v>0.499999999999999</v>
      </c>
      <c r="C25" s="20" t="s">
        <v>3</v>
      </c>
      <c r="D25" s="7"/>
      <c r="E25" s="7"/>
      <c r="F25" s="15"/>
      <c r="G25" s="20" t="s">
        <v>3</v>
      </c>
      <c r="H25" s="7"/>
      <c r="I25" s="15"/>
      <c r="J25" s="20" t="s">
        <v>3</v>
      </c>
      <c r="K25" s="7"/>
      <c r="L25" s="15"/>
      <c r="N25" s="7"/>
      <c r="O25" s="23" t="s">
        <v>5</v>
      </c>
      <c r="P25" s="27">
        <f>COUNTIF(C25:O25,"grün")</f>
        <v>3</v>
      </c>
    </row>
    <row r="26" spans="1:16" x14ac:dyDescent="0.25">
      <c r="A26" s="14">
        <v>0.5</v>
      </c>
      <c r="B26" s="15">
        <v>0.51041666666666596</v>
      </c>
      <c r="C26" s="14"/>
      <c r="D26" s="5" t="s">
        <v>4</v>
      </c>
      <c r="E26" s="7"/>
      <c r="F26" s="15"/>
      <c r="G26" s="14"/>
      <c r="H26" s="5" t="s">
        <v>4</v>
      </c>
      <c r="I26" s="15"/>
      <c r="J26" s="20" t="s">
        <v>3</v>
      </c>
      <c r="L26" s="15"/>
      <c r="M26" s="14"/>
      <c r="N26" s="5" t="s">
        <v>4</v>
      </c>
      <c r="O26" s="15"/>
      <c r="P26" s="27">
        <f t="shared" si="0"/>
        <v>1</v>
      </c>
    </row>
    <row r="27" spans="1:16" x14ac:dyDescent="0.25">
      <c r="A27" s="14">
        <v>0.51041666666666696</v>
      </c>
      <c r="B27" s="15">
        <v>0.52083333333333304</v>
      </c>
      <c r="C27" s="14"/>
      <c r="D27" s="5" t="s">
        <v>4</v>
      </c>
      <c r="E27" s="7"/>
      <c r="F27" s="15"/>
      <c r="G27" s="14"/>
      <c r="H27" s="5" t="s">
        <v>4</v>
      </c>
      <c r="I27" s="15"/>
      <c r="J27" s="20" t="s">
        <v>3</v>
      </c>
      <c r="L27" s="15"/>
      <c r="M27" s="14"/>
      <c r="N27" s="5" t="s">
        <v>4</v>
      </c>
      <c r="O27" s="15"/>
      <c r="P27" s="27">
        <f t="shared" si="0"/>
        <v>1</v>
      </c>
    </row>
    <row r="28" spans="1:16" x14ac:dyDescent="0.25">
      <c r="A28" s="14">
        <v>0.52083333333333404</v>
      </c>
      <c r="B28" s="15">
        <v>0.531249999999999</v>
      </c>
      <c r="C28" s="20" t="s">
        <v>3</v>
      </c>
      <c r="D28" s="7"/>
      <c r="E28" s="7"/>
      <c r="F28" s="15"/>
      <c r="G28" s="20" t="s">
        <v>3</v>
      </c>
      <c r="H28" s="7"/>
      <c r="I28" s="15"/>
      <c r="J28" s="20" t="s">
        <v>3</v>
      </c>
      <c r="K28" s="7"/>
      <c r="L28" s="15"/>
      <c r="M28" s="20" t="s">
        <v>3</v>
      </c>
      <c r="N28" s="7"/>
      <c r="O28" s="15"/>
      <c r="P28" s="27">
        <f t="shared" si="0"/>
        <v>4</v>
      </c>
    </row>
    <row r="29" spans="1:16" x14ac:dyDescent="0.25">
      <c r="A29" s="14">
        <v>0.53125</v>
      </c>
      <c r="B29" s="15">
        <v>0.54166666666666596</v>
      </c>
      <c r="C29" s="20" t="s">
        <v>3</v>
      </c>
      <c r="D29" s="7"/>
      <c r="E29" s="7"/>
      <c r="F29" s="15"/>
      <c r="G29" s="20" t="s">
        <v>3</v>
      </c>
      <c r="H29" s="7"/>
      <c r="I29" s="15"/>
      <c r="J29" s="20" t="s">
        <v>3</v>
      </c>
      <c r="K29" s="7"/>
      <c r="L29" s="15"/>
      <c r="M29" s="20" t="s">
        <v>3</v>
      </c>
      <c r="N29" s="7"/>
      <c r="O29" s="15"/>
      <c r="P29" s="27">
        <f t="shared" si="0"/>
        <v>4</v>
      </c>
    </row>
    <row r="30" spans="1:16" x14ac:dyDescent="0.25">
      <c r="A30" s="14">
        <v>0.54166666666666696</v>
      </c>
      <c r="B30" s="15">
        <v>0.55208333333333304</v>
      </c>
      <c r="C30" s="20" t="s">
        <v>3</v>
      </c>
      <c r="D30" s="7"/>
      <c r="E30" s="7"/>
      <c r="F30" s="15"/>
      <c r="G30" s="20" t="s">
        <v>3</v>
      </c>
      <c r="H30" s="7"/>
      <c r="I30" s="15"/>
      <c r="J30" s="20" t="s">
        <v>3</v>
      </c>
      <c r="K30" s="7"/>
      <c r="L30" s="15"/>
      <c r="M30" s="20" t="s">
        <v>3</v>
      </c>
      <c r="N30" s="7"/>
      <c r="O30" s="15"/>
      <c r="P30" s="27">
        <f t="shared" si="0"/>
        <v>4</v>
      </c>
    </row>
    <row r="31" spans="1:16" x14ac:dyDescent="0.25">
      <c r="A31" s="14">
        <v>0.55208333333333404</v>
      </c>
      <c r="B31" s="15">
        <v>0.562499999999999</v>
      </c>
      <c r="C31" s="20" t="s">
        <v>3</v>
      </c>
      <c r="D31" s="7"/>
      <c r="E31" s="7"/>
      <c r="F31" s="15"/>
      <c r="G31" s="20" t="s">
        <v>3</v>
      </c>
      <c r="H31" s="7"/>
      <c r="I31" s="15"/>
      <c r="K31" s="5" t="s">
        <v>4</v>
      </c>
      <c r="L31" s="15"/>
      <c r="M31" s="20" t="s">
        <v>3</v>
      </c>
      <c r="N31" s="7"/>
      <c r="O31" s="15"/>
      <c r="P31" s="27">
        <f t="shared" si="0"/>
        <v>3</v>
      </c>
    </row>
    <row r="32" spans="1:16" x14ac:dyDescent="0.25">
      <c r="A32" s="14">
        <v>0.562500000000001</v>
      </c>
      <c r="B32" s="15">
        <v>0.57291666666666596</v>
      </c>
      <c r="C32" s="20" t="s">
        <v>3</v>
      </c>
      <c r="D32" s="7"/>
      <c r="E32" s="7"/>
      <c r="F32" s="15"/>
      <c r="G32" s="20" t="s">
        <v>3</v>
      </c>
      <c r="H32" s="7"/>
      <c r="I32" s="15"/>
      <c r="K32" s="5" t="s">
        <v>4</v>
      </c>
      <c r="L32" s="15"/>
      <c r="M32" s="20" t="s">
        <v>3</v>
      </c>
      <c r="N32" s="7"/>
      <c r="O32" s="15"/>
      <c r="P32" s="27">
        <f t="shared" si="0"/>
        <v>3</v>
      </c>
    </row>
    <row r="33" spans="1:16" x14ac:dyDescent="0.25">
      <c r="A33" s="14">
        <v>0.57291666666666696</v>
      </c>
      <c r="B33" s="15">
        <v>0.58333333333333304</v>
      </c>
      <c r="C33" s="20" t="s">
        <v>3</v>
      </c>
      <c r="D33" s="7"/>
      <c r="E33" s="7"/>
      <c r="F33" s="15"/>
      <c r="G33" s="20" t="s">
        <v>3</v>
      </c>
      <c r="H33" s="7"/>
      <c r="I33" s="15"/>
      <c r="J33" s="20" t="s">
        <v>3</v>
      </c>
      <c r="K33" s="7"/>
      <c r="L33" s="15"/>
      <c r="M33" s="20" t="s">
        <v>3</v>
      </c>
      <c r="N33" s="7"/>
      <c r="O33" s="15"/>
      <c r="P33" s="27">
        <f t="shared" si="0"/>
        <v>4</v>
      </c>
    </row>
    <row r="34" spans="1:16" x14ac:dyDescent="0.25">
      <c r="A34" s="14">
        <v>0.58333333333333404</v>
      </c>
      <c r="B34" s="15">
        <v>0.593749999999999</v>
      </c>
      <c r="D34" s="7"/>
      <c r="E34" s="7"/>
      <c r="F34" s="15"/>
      <c r="G34" s="20" t="s">
        <v>3</v>
      </c>
      <c r="H34" s="7"/>
      <c r="I34" s="15"/>
      <c r="J34" s="20" t="s">
        <v>3</v>
      </c>
      <c r="K34" s="7"/>
      <c r="L34" s="15"/>
      <c r="M34" s="20" t="s">
        <v>3</v>
      </c>
      <c r="N34" s="7"/>
      <c r="O34" s="15"/>
      <c r="P34" s="27">
        <f t="shared" si="0"/>
        <v>3</v>
      </c>
    </row>
    <row r="35" spans="1:16" x14ac:dyDescent="0.25">
      <c r="A35" s="14">
        <v>0.593750000000001</v>
      </c>
      <c r="B35" s="15">
        <v>0.60416666666666596</v>
      </c>
      <c r="D35" s="7"/>
      <c r="E35" s="7"/>
      <c r="F35" s="15"/>
      <c r="G35" s="20" t="s">
        <v>3</v>
      </c>
      <c r="H35" s="7"/>
      <c r="I35" s="15"/>
      <c r="J35" s="20" t="s">
        <v>3</v>
      </c>
      <c r="K35" s="7"/>
      <c r="L35" s="15"/>
      <c r="M35" s="20" t="s">
        <v>3</v>
      </c>
      <c r="N35" s="7"/>
      <c r="O35" s="15"/>
      <c r="P35" s="27">
        <f t="shared" si="0"/>
        <v>3</v>
      </c>
    </row>
    <row r="36" spans="1:16" x14ac:dyDescent="0.25">
      <c r="A36" s="14">
        <v>0.60416666666666696</v>
      </c>
      <c r="B36" s="15">
        <v>0.61458333333333204</v>
      </c>
      <c r="D36" s="7"/>
      <c r="E36" s="7"/>
      <c r="F36" s="15"/>
      <c r="G36" s="20" t="s">
        <v>3</v>
      </c>
      <c r="H36" s="7"/>
      <c r="I36" s="15"/>
      <c r="J36" s="20" t="s">
        <v>3</v>
      </c>
      <c r="K36" s="7"/>
      <c r="L36" s="15"/>
      <c r="M36" s="20" t="s">
        <v>3</v>
      </c>
      <c r="N36" s="7"/>
      <c r="O36" s="15"/>
      <c r="P36" s="27">
        <f t="shared" si="0"/>
        <v>3</v>
      </c>
    </row>
    <row r="37" spans="1:16" x14ac:dyDescent="0.25">
      <c r="A37" s="14">
        <v>0.61458333333333404</v>
      </c>
      <c r="B37" s="15">
        <v>0.624999999999999</v>
      </c>
      <c r="D37" s="7"/>
      <c r="E37" s="7"/>
      <c r="F37" s="15"/>
      <c r="G37" s="20" t="s">
        <v>3</v>
      </c>
      <c r="H37" s="7"/>
      <c r="I37" s="15"/>
      <c r="J37" s="20" t="s">
        <v>3</v>
      </c>
      <c r="K37" s="7"/>
      <c r="L37" s="15"/>
      <c r="M37" s="20" t="s">
        <v>3</v>
      </c>
      <c r="N37" s="7"/>
      <c r="O37" s="15"/>
      <c r="P37" s="27">
        <f t="shared" si="0"/>
        <v>3</v>
      </c>
    </row>
    <row r="38" spans="1:16" x14ac:dyDescent="0.25">
      <c r="A38" s="14">
        <v>0.625000000000001</v>
      </c>
      <c r="B38" s="15">
        <v>0.63541666666666596</v>
      </c>
      <c r="C38" s="14"/>
      <c r="D38" s="7"/>
      <c r="E38" s="6" t="s">
        <v>5</v>
      </c>
      <c r="F38" s="15"/>
      <c r="G38" s="14"/>
      <c r="H38" s="7"/>
      <c r="I38" s="23" t="s">
        <v>5</v>
      </c>
      <c r="J38" s="20" t="s">
        <v>3</v>
      </c>
      <c r="K38" s="7"/>
      <c r="M38" s="20" t="s">
        <v>3</v>
      </c>
      <c r="N38" s="7"/>
      <c r="P38" s="27">
        <f t="shared" si="0"/>
        <v>2</v>
      </c>
    </row>
    <row r="39" spans="1:16" x14ac:dyDescent="0.25">
      <c r="A39" s="14">
        <v>0.63541666666666696</v>
      </c>
      <c r="B39" s="15">
        <v>0.64583333333333204</v>
      </c>
      <c r="C39" s="14"/>
      <c r="D39" s="7"/>
      <c r="E39" s="6" t="s">
        <v>5</v>
      </c>
      <c r="F39" s="15"/>
      <c r="G39" s="14"/>
      <c r="H39" s="7"/>
      <c r="I39" s="23" t="s">
        <v>5</v>
      </c>
      <c r="J39" s="20" t="s">
        <v>3</v>
      </c>
      <c r="K39" s="7"/>
      <c r="M39" s="20" t="s">
        <v>3</v>
      </c>
      <c r="N39" s="7"/>
      <c r="P39" s="27">
        <f t="shared" si="0"/>
        <v>2</v>
      </c>
    </row>
    <row r="40" spans="1:16" x14ac:dyDescent="0.25">
      <c r="A40" s="14">
        <v>0.64583333333333404</v>
      </c>
      <c r="B40" s="15">
        <v>0.656249999999999</v>
      </c>
      <c r="C40" s="14"/>
      <c r="D40" s="7"/>
      <c r="E40" s="7"/>
      <c r="F40" s="21" t="s">
        <v>19</v>
      </c>
      <c r="G40" s="14"/>
      <c r="H40" s="7"/>
      <c r="I40" s="23" t="s">
        <v>5</v>
      </c>
      <c r="J40" s="20" t="s">
        <v>3</v>
      </c>
      <c r="K40" s="7"/>
      <c r="M40" s="20" t="s">
        <v>3</v>
      </c>
      <c r="N40" s="7"/>
      <c r="P40" s="27">
        <f t="shared" si="0"/>
        <v>2</v>
      </c>
    </row>
    <row r="41" spans="1:16" x14ac:dyDescent="0.25">
      <c r="A41" s="14">
        <v>0.656250000000001</v>
      </c>
      <c r="B41" s="15">
        <v>0.66666666666666596</v>
      </c>
      <c r="C41" s="14"/>
      <c r="D41" s="7"/>
      <c r="E41" s="7"/>
      <c r="F41" s="21" t="s">
        <v>19</v>
      </c>
      <c r="G41" s="14"/>
      <c r="H41" s="7"/>
      <c r="I41" s="23" t="s">
        <v>5</v>
      </c>
      <c r="J41" s="20" t="s">
        <v>3</v>
      </c>
      <c r="K41" s="7"/>
      <c r="M41" s="20" t="s">
        <v>3</v>
      </c>
      <c r="N41" s="7"/>
      <c r="P41" s="27">
        <f t="shared" si="0"/>
        <v>2</v>
      </c>
    </row>
    <row r="42" spans="1:16" x14ac:dyDescent="0.25">
      <c r="A42" s="14">
        <v>0.66666666666666696</v>
      </c>
      <c r="B42" s="15">
        <v>0.67708333333333204</v>
      </c>
      <c r="C42" s="14"/>
      <c r="D42" s="7"/>
      <c r="E42" s="7"/>
      <c r="F42" s="21" t="s">
        <v>19</v>
      </c>
      <c r="G42" s="14"/>
      <c r="H42" s="7"/>
      <c r="I42" s="15"/>
      <c r="J42" s="14"/>
      <c r="K42" s="7"/>
      <c r="L42" s="15"/>
      <c r="M42" s="14"/>
      <c r="N42" s="7"/>
      <c r="O42" s="15"/>
      <c r="P42" s="27">
        <f t="shared" si="0"/>
        <v>0</v>
      </c>
    </row>
    <row r="43" spans="1:16" x14ac:dyDescent="0.25">
      <c r="A43" s="14">
        <v>0.67708333333333404</v>
      </c>
      <c r="B43" s="15">
        <v>0.687499999999999</v>
      </c>
      <c r="C43" s="14"/>
      <c r="D43" s="7"/>
      <c r="E43" s="7"/>
      <c r="F43" s="21" t="s">
        <v>19</v>
      </c>
      <c r="G43" s="14"/>
      <c r="H43" s="7"/>
      <c r="I43" s="15"/>
      <c r="J43" s="14"/>
      <c r="K43" s="7"/>
      <c r="L43" s="15"/>
      <c r="M43" s="14"/>
      <c r="N43" s="7"/>
      <c r="O43" s="15"/>
      <c r="P43" s="27">
        <f t="shared" si="0"/>
        <v>0</v>
      </c>
    </row>
    <row r="44" spans="1:16" x14ac:dyDescent="0.25">
      <c r="A44" s="14">
        <v>0.687500000000001</v>
      </c>
      <c r="B44" s="15">
        <v>0.69791666666666496</v>
      </c>
      <c r="C44" s="14"/>
      <c r="D44" s="7"/>
      <c r="E44" s="7"/>
      <c r="F44" s="15"/>
      <c r="G44" s="14"/>
      <c r="H44" s="7"/>
      <c r="I44" s="15"/>
      <c r="J44" s="14"/>
      <c r="K44" s="7"/>
      <c r="L44" s="15"/>
      <c r="M44" s="14"/>
      <c r="N44" s="7"/>
      <c r="O44" s="15"/>
      <c r="P44" s="27">
        <f t="shared" si="0"/>
        <v>0</v>
      </c>
    </row>
    <row r="45" spans="1:16" x14ac:dyDescent="0.25">
      <c r="A45" s="14">
        <v>0.69791666666666696</v>
      </c>
      <c r="B45" s="15">
        <v>0.70833333333333204</v>
      </c>
      <c r="C45" s="14"/>
      <c r="D45" s="7"/>
      <c r="E45" s="7"/>
      <c r="F45" s="15"/>
      <c r="G45" s="14"/>
      <c r="H45" s="7"/>
      <c r="I45" s="15"/>
      <c r="J45" s="14"/>
      <c r="K45" s="7"/>
      <c r="L45" s="15"/>
      <c r="M45" s="14"/>
      <c r="N45" s="7"/>
      <c r="O45" s="15"/>
      <c r="P45" s="27">
        <f t="shared" si="0"/>
        <v>0</v>
      </c>
    </row>
    <row r="46" spans="1:16" x14ac:dyDescent="0.25">
      <c r="A46" s="14">
        <v>0.70833333333333404</v>
      </c>
      <c r="B46" s="15">
        <v>0.718749999999999</v>
      </c>
      <c r="C46" s="14"/>
      <c r="D46" s="7"/>
      <c r="E46" s="7"/>
      <c r="F46" s="15"/>
      <c r="G46" s="14"/>
      <c r="H46" s="7"/>
      <c r="I46" s="15"/>
      <c r="J46" s="14"/>
      <c r="K46" s="7"/>
      <c r="L46" s="15"/>
      <c r="M46" s="14"/>
      <c r="N46" s="7"/>
      <c r="O46" s="15"/>
      <c r="P46" s="27">
        <f t="shared" si="0"/>
        <v>0</v>
      </c>
    </row>
    <row r="47" spans="1:16" x14ac:dyDescent="0.25">
      <c r="A47" s="14">
        <v>0.718750000000001</v>
      </c>
      <c r="B47" s="15">
        <v>0.72916666666666496</v>
      </c>
      <c r="C47" s="14"/>
      <c r="D47" s="7"/>
      <c r="E47" s="7"/>
      <c r="F47" s="15"/>
      <c r="G47" s="14"/>
      <c r="H47" s="7"/>
      <c r="I47" s="15"/>
      <c r="J47" s="14"/>
      <c r="K47" s="7"/>
      <c r="L47" s="15"/>
      <c r="M47" s="14"/>
      <c r="N47" s="7"/>
      <c r="O47" s="15"/>
      <c r="P47" s="27">
        <f t="shared" si="0"/>
        <v>0</v>
      </c>
    </row>
    <row r="48" spans="1:16" x14ac:dyDescent="0.25">
      <c r="A48" s="14">
        <v>0.72916666666666796</v>
      </c>
      <c r="B48" s="15">
        <v>0.73958333333333204</v>
      </c>
      <c r="C48" s="14"/>
      <c r="D48" s="7"/>
      <c r="E48" s="7"/>
      <c r="F48" s="15"/>
      <c r="G48" s="14"/>
      <c r="H48" s="7"/>
      <c r="I48" s="15"/>
      <c r="J48" s="14"/>
      <c r="K48" s="7"/>
      <c r="L48" s="15"/>
      <c r="M48" s="14"/>
      <c r="N48" s="7"/>
      <c r="O48" s="15"/>
      <c r="P48" s="27">
        <f t="shared" si="0"/>
        <v>0</v>
      </c>
    </row>
    <row r="49" spans="1:67" x14ac:dyDescent="0.25">
      <c r="A49" s="14">
        <v>0.73958333333333404</v>
      </c>
      <c r="B49" s="15">
        <v>0.749999999999999</v>
      </c>
      <c r="C49" s="14"/>
      <c r="D49" s="7"/>
      <c r="E49" s="7"/>
      <c r="F49" s="15"/>
      <c r="G49" s="14"/>
      <c r="H49" s="7"/>
      <c r="I49" s="15"/>
      <c r="J49" s="14"/>
      <c r="K49" s="7"/>
      <c r="L49" s="15"/>
      <c r="M49" s="14"/>
      <c r="N49" s="7"/>
      <c r="O49" s="15"/>
      <c r="P49" s="27">
        <f t="shared" si="0"/>
        <v>0</v>
      </c>
    </row>
    <row r="50" spans="1:67" x14ac:dyDescent="0.25">
      <c r="A50" s="14">
        <v>0.750000000000002</v>
      </c>
      <c r="B50" s="15">
        <v>0.76041666666666596</v>
      </c>
      <c r="C50" s="14"/>
      <c r="D50" s="7"/>
      <c r="E50" s="7"/>
      <c r="F50" s="15"/>
      <c r="G50" s="14"/>
      <c r="H50" s="7"/>
      <c r="I50" s="15"/>
      <c r="J50" s="14"/>
      <c r="K50" s="7"/>
      <c r="L50" s="15"/>
      <c r="M50" s="14"/>
      <c r="N50" s="7"/>
      <c r="O50" s="15"/>
      <c r="P50" s="27">
        <f t="shared" si="0"/>
        <v>0</v>
      </c>
    </row>
    <row r="51" spans="1:67" x14ac:dyDescent="0.25">
      <c r="A51" s="14">
        <v>0.76041666666666896</v>
      </c>
      <c r="B51" s="15">
        <v>0.77083333333333304</v>
      </c>
      <c r="C51" s="14"/>
      <c r="D51" s="7"/>
      <c r="E51" s="7"/>
      <c r="F51" s="15"/>
      <c r="G51" s="14"/>
      <c r="H51" s="7"/>
      <c r="I51" s="15"/>
      <c r="J51" s="14"/>
      <c r="K51" s="7"/>
      <c r="L51" s="15"/>
      <c r="M51" s="14"/>
      <c r="N51" s="7"/>
      <c r="O51" s="15"/>
      <c r="P51" s="27">
        <f t="shared" si="0"/>
        <v>0</v>
      </c>
    </row>
    <row r="52" spans="1:67" x14ac:dyDescent="0.25">
      <c r="A52" s="14">
        <v>0.77083333333333603</v>
      </c>
      <c r="B52" s="15">
        <v>0.78125</v>
      </c>
      <c r="C52" s="14"/>
      <c r="D52" s="7"/>
      <c r="E52" s="7"/>
      <c r="F52" s="15"/>
      <c r="G52" s="14"/>
      <c r="H52" s="7"/>
      <c r="I52" s="15"/>
      <c r="J52" s="14"/>
      <c r="K52" s="7"/>
      <c r="L52" s="15"/>
      <c r="M52" s="14"/>
      <c r="N52" s="7"/>
      <c r="O52" s="15"/>
      <c r="P52" s="27">
        <f t="shared" si="0"/>
        <v>0</v>
      </c>
    </row>
    <row r="53" spans="1:67" s="35" customFormat="1" ht="16.5" thickBot="1" x14ac:dyDescent="0.3">
      <c r="A53" s="29">
        <v>0.781250000000003</v>
      </c>
      <c r="B53" s="30">
        <v>0.79166666666666696</v>
      </c>
      <c r="C53" s="29"/>
      <c r="D53" s="31"/>
      <c r="E53" s="31"/>
      <c r="F53" s="30"/>
      <c r="G53" s="29"/>
      <c r="H53" s="31"/>
      <c r="I53" s="30"/>
      <c r="J53" s="29"/>
      <c r="K53" s="31"/>
      <c r="L53" s="30"/>
      <c r="M53" s="29"/>
      <c r="N53" s="31"/>
      <c r="O53" s="30"/>
      <c r="P53" s="32">
        <f t="shared" si="0"/>
        <v>0</v>
      </c>
      <c r="Q53" s="33"/>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43" customFormat="1" ht="23.25" x14ac:dyDescent="0.35">
      <c r="A54" s="95" t="s">
        <v>16</v>
      </c>
      <c r="B54" s="96"/>
      <c r="C54" s="42">
        <f>COUNTA(C6:C53)</f>
        <v>26</v>
      </c>
      <c r="D54" s="43">
        <f t="shared" ref="D54:O54" si="1">COUNTA(D6:D53)</f>
        <v>2</v>
      </c>
      <c r="E54" s="43">
        <f t="shared" si="1"/>
        <v>2</v>
      </c>
      <c r="F54" s="44">
        <f t="shared" si="1"/>
        <v>4</v>
      </c>
      <c r="G54" s="42">
        <f t="shared" si="1"/>
        <v>28</v>
      </c>
      <c r="H54" s="43">
        <f t="shared" si="1"/>
        <v>2</v>
      </c>
      <c r="I54" s="44">
        <f t="shared" si="1"/>
        <v>4</v>
      </c>
      <c r="J54" s="42">
        <f t="shared" si="1"/>
        <v>28</v>
      </c>
      <c r="K54" s="43">
        <f t="shared" si="1"/>
        <v>2</v>
      </c>
      <c r="L54" s="44">
        <f t="shared" si="1"/>
        <v>4</v>
      </c>
      <c r="M54" s="42">
        <f t="shared" si="1"/>
        <v>28</v>
      </c>
      <c r="N54" s="43">
        <f t="shared" si="1"/>
        <v>2</v>
      </c>
      <c r="O54" s="44">
        <f t="shared" si="1"/>
        <v>4</v>
      </c>
      <c r="P54" s="45"/>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s="54" customFormat="1" ht="24" thickBot="1" x14ac:dyDescent="0.4">
      <c r="A55" s="81" t="s">
        <v>17</v>
      </c>
      <c r="B55" s="82"/>
      <c r="C55" s="48">
        <f>C54*0.25</f>
        <v>6.5</v>
      </c>
      <c r="D55" s="49">
        <f t="shared" ref="D55:F55" si="2">D54*0.25</f>
        <v>0.5</v>
      </c>
      <c r="E55" s="49">
        <f t="shared" si="2"/>
        <v>0.5</v>
      </c>
      <c r="F55" s="50">
        <f t="shared" si="2"/>
        <v>1</v>
      </c>
      <c r="G55" s="48">
        <f>G54*0.25</f>
        <v>7</v>
      </c>
      <c r="H55" s="49">
        <f t="shared" ref="H55:I55" si="3">H54*0.25</f>
        <v>0.5</v>
      </c>
      <c r="I55" s="50">
        <f t="shared" si="3"/>
        <v>1</v>
      </c>
      <c r="J55" s="48">
        <f>J54*0.25</f>
        <v>7</v>
      </c>
      <c r="K55" s="49">
        <f t="shared" ref="K55:L55" si="4">K54*0.25</f>
        <v>0.5</v>
      </c>
      <c r="L55" s="50">
        <f t="shared" si="4"/>
        <v>1</v>
      </c>
      <c r="M55" s="48">
        <f>M54*0.25</f>
        <v>7</v>
      </c>
      <c r="N55" s="49">
        <f t="shared" ref="N55:O55" si="5">N54*0.25</f>
        <v>0.5</v>
      </c>
      <c r="O55" s="50">
        <f t="shared" si="5"/>
        <v>1</v>
      </c>
      <c r="P55" s="51"/>
      <c r="Q55" s="52"/>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1:67" s="38" customFormat="1" x14ac:dyDescent="0.25">
      <c r="A56" s="36"/>
      <c r="B56" s="37"/>
      <c r="C56" s="36"/>
      <c r="F56" s="37"/>
      <c r="G56" s="36"/>
      <c r="I56" s="37"/>
      <c r="J56" s="36"/>
      <c r="L56" s="37"/>
      <c r="M56" s="36"/>
      <c r="O56" s="37"/>
      <c r="P56" s="39"/>
      <c r="Q56" s="40"/>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sheetData>
  <mergeCells count="7">
    <mergeCell ref="O1:O2"/>
    <mergeCell ref="A54:B54"/>
    <mergeCell ref="A55:B55"/>
    <mergeCell ref="A1:B4"/>
    <mergeCell ref="E1:F2"/>
    <mergeCell ref="I1:I2"/>
    <mergeCell ref="L1:L2"/>
  </mergeCells>
  <pageMargins left="0.31496062992125984" right="0.31496062992125984" top="0.74803149606299213" bottom="0.35433070866141736" header="0.31496062992125984" footer="0.31496062992125984"/>
  <pageSetup paperSize="9" scale="57" orientation="landscape" r:id="rId1"/>
  <headerFooter>
    <oddHeader>&amp;LTräger: &amp;CEinrichtung: &amp;R...ein Service von     &amp;G</oddHeader>
    <oddFooter>&amp;L&amp;A&amp;R&amp;D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CA73-AE58-46F6-94E2-BD3B5E48100F}">
  <sheetPr>
    <tabColor theme="5" tint="0.39997558519241921"/>
    <pageSetUpPr fitToPage="1"/>
  </sheetPr>
  <dimension ref="A1:BO56"/>
  <sheetViews>
    <sheetView zoomScaleNormal="100" workbookViewId="0">
      <pane xSplit="2" ySplit="5" topLeftCell="C21" activePane="bottomRight" state="frozen"/>
      <selection pane="topRight" activeCell="C1" sqref="C1"/>
      <selection pane="bottomLeft" activeCell="A5" sqref="A5"/>
      <selection pane="bottomRight" sqref="A1:B4"/>
    </sheetView>
  </sheetViews>
  <sheetFormatPr baseColWidth="10" defaultColWidth="11.42578125" defaultRowHeight="15.75" x14ac:dyDescent="0.25"/>
  <cols>
    <col min="1" max="1" width="9.7109375" style="16" customWidth="1"/>
    <col min="2" max="2" width="12.5703125" style="17" customWidth="1"/>
    <col min="3" max="3" width="17.28515625" style="16" customWidth="1"/>
    <col min="4" max="4" width="13.7109375" style="1" bestFit="1" customWidth="1"/>
    <col min="5" max="5" width="17.28515625" style="1" customWidth="1"/>
    <col min="6" max="6" width="17.28515625" style="17" customWidth="1"/>
    <col min="7" max="7" width="17.28515625" style="16" customWidth="1"/>
    <col min="8" max="8" width="13.7109375" style="1" bestFit="1" customWidth="1"/>
    <col min="9" max="9" width="17.28515625" style="17" customWidth="1"/>
    <col min="10" max="10" width="17.28515625" style="16" customWidth="1"/>
    <col min="11" max="11" width="13.7109375" style="1" bestFit="1" customWidth="1"/>
    <col min="12" max="12" width="17.28515625" style="17" customWidth="1"/>
    <col min="13" max="13" width="17.28515625" style="16" customWidth="1"/>
    <col min="14" max="14" width="13.7109375" style="1" bestFit="1" customWidth="1"/>
    <col min="15" max="15" width="17.28515625" style="17" customWidth="1"/>
    <col min="16" max="16" width="12.140625" style="28" customWidth="1"/>
    <col min="17" max="17" width="19.140625" style="24" customWidth="1"/>
    <col min="18" max="67" width="19.140625" style="2" customWidth="1"/>
    <col min="68" max="80" width="19.140625" style="1" customWidth="1"/>
    <col min="81" max="81" width="11.42578125" style="1"/>
    <col min="82" max="82" width="35.85546875" style="1" customWidth="1"/>
    <col min="83" max="16384" width="11.42578125" style="1"/>
  </cols>
  <sheetData>
    <row r="1" spans="1:66" x14ac:dyDescent="0.25">
      <c r="A1" s="87" t="s">
        <v>7</v>
      </c>
      <c r="B1" s="88"/>
      <c r="C1" s="67" t="s">
        <v>10</v>
      </c>
      <c r="D1" s="68" t="s">
        <v>11</v>
      </c>
      <c r="E1" s="91" t="s">
        <v>18</v>
      </c>
      <c r="F1" s="92"/>
      <c r="G1" s="61" t="s">
        <v>10</v>
      </c>
      <c r="H1" s="62" t="s">
        <v>11</v>
      </c>
      <c r="I1" s="83" t="s">
        <v>20</v>
      </c>
      <c r="J1" s="67" t="s">
        <v>10</v>
      </c>
      <c r="K1" s="68" t="s">
        <v>11</v>
      </c>
      <c r="L1" s="85" t="s">
        <v>21</v>
      </c>
      <c r="M1" s="61" t="s">
        <v>10</v>
      </c>
      <c r="N1" s="62" t="s">
        <v>11</v>
      </c>
      <c r="O1" s="83" t="s">
        <v>22</v>
      </c>
      <c r="P1" s="25"/>
    </row>
    <row r="2" spans="1:66" ht="28.5" x14ac:dyDescent="0.25">
      <c r="A2" s="89"/>
      <c r="B2" s="90"/>
      <c r="C2" s="19">
        <v>8</v>
      </c>
      <c r="D2" s="10">
        <f>C55+E55+F55</f>
        <v>8</v>
      </c>
      <c r="E2" s="93"/>
      <c r="F2" s="94"/>
      <c r="G2" s="22">
        <v>8</v>
      </c>
      <c r="H2" s="9">
        <f>G55+I55</f>
        <v>8</v>
      </c>
      <c r="I2" s="84"/>
      <c r="J2" s="19">
        <v>8</v>
      </c>
      <c r="K2" s="10">
        <f>J55+L55</f>
        <v>8</v>
      </c>
      <c r="L2" s="86"/>
      <c r="M2" s="22">
        <v>8</v>
      </c>
      <c r="N2" s="9">
        <f>M55+O55</f>
        <v>8</v>
      </c>
      <c r="O2" s="84"/>
      <c r="P2" s="26"/>
      <c r="Q2" s="1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3.5" customHeight="1" x14ac:dyDescent="0.25">
      <c r="A3" s="89"/>
      <c r="B3" s="90"/>
      <c r="C3" s="22"/>
      <c r="D3" s="9"/>
      <c r="E3" s="64"/>
      <c r="F3" s="65"/>
      <c r="G3" s="22"/>
      <c r="H3" s="9"/>
      <c r="I3" s="63"/>
      <c r="J3" s="22"/>
      <c r="K3" s="9"/>
      <c r="L3" s="63"/>
      <c r="M3" s="22"/>
      <c r="N3" s="9"/>
      <c r="O3" s="63"/>
      <c r="P3" s="66"/>
      <c r="Q3" s="1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47.25" x14ac:dyDescent="0.25">
      <c r="A4" s="89"/>
      <c r="B4" s="90"/>
      <c r="C4" s="20" t="s">
        <v>12</v>
      </c>
      <c r="D4" s="5" t="s">
        <v>13</v>
      </c>
      <c r="E4" s="6" t="s">
        <v>14</v>
      </c>
      <c r="F4" s="21" t="s">
        <v>15</v>
      </c>
      <c r="G4" s="20" t="s">
        <v>12</v>
      </c>
      <c r="H4" s="5" t="s">
        <v>13</v>
      </c>
      <c r="I4" s="23" t="s">
        <v>14</v>
      </c>
      <c r="J4" s="20" t="s">
        <v>12</v>
      </c>
      <c r="K4" s="5" t="s">
        <v>13</v>
      </c>
      <c r="L4" s="23" t="s">
        <v>14</v>
      </c>
      <c r="M4" s="20" t="s">
        <v>12</v>
      </c>
      <c r="N4" s="5" t="s">
        <v>13</v>
      </c>
      <c r="O4" s="23" t="s">
        <v>14</v>
      </c>
      <c r="P4" s="26" t="s">
        <v>23</v>
      </c>
      <c r="Q4" s="1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x14ac:dyDescent="0.25">
      <c r="A5" s="12" t="s">
        <v>1</v>
      </c>
      <c r="B5" s="13" t="s">
        <v>2</v>
      </c>
      <c r="C5" s="20" t="s">
        <v>3</v>
      </c>
      <c r="D5" s="5" t="s">
        <v>4</v>
      </c>
      <c r="E5" s="6" t="s">
        <v>5</v>
      </c>
      <c r="F5" s="21" t="s">
        <v>19</v>
      </c>
      <c r="G5" s="20" t="s">
        <v>3</v>
      </c>
      <c r="H5" s="5" t="s">
        <v>4</v>
      </c>
      <c r="I5" s="23" t="s">
        <v>5</v>
      </c>
      <c r="J5" s="20" t="s">
        <v>3</v>
      </c>
      <c r="K5" s="5" t="s">
        <v>4</v>
      </c>
      <c r="L5" s="23" t="s">
        <v>5</v>
      </c>
      <c r="M5" s="20" t="s">
        <v>3</v>
      </c>
      <c r="N5" s="5" t="s">
        <v>4</v>
      </c>
      <c r="O5" s="23" t="s">
        <v>5</v>
      </c>
      <c r="P5" s="26"/>
      <c r="Q5" s="1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s="38" customFormat="1" x14ac:dyDescent="0.25">
      <c r="A6" s="55">
        <v>0.29166666666666702</v>
      </c>
      <c r="B6" s="56">
        <v>0.30208333333333298</v>
      </c>
      <c r="C6" s="57" t="s">
        <v>3</v>
      </c>
      <c r="D6" s="58"/>
      <c r="E6" s="58"/>
      <c r="F6" s="56"/>
      <c r="G6" s="55"/>
      <c r="H6" s="58"/>
      <c r="I6" s="56"/>
      <c r="J6" s="55"/>
      <c r="K6" s="58"/>
      <c r="L6" s="56"/>
      <c r="M6" s="55"/>
      <c r="N6" s="58"/>
      <c r="O6" s="56"/>
      <c r="P6" s="59">
        <f>COUNTIF(C6:O6,"grün")</f>
        <v>1</v>
      </c>
      <c r="Q6" s="60"/>
    </row>
    <row r="7" spans="1:66" x14ac:dyDescent="0.25">
      <c r="A7" s="14">
        <v>0.30208333333333298</v>
      </c>
      <c r="B7" s="15">
        <v>0.3125</v>
      </c>
      <c r="C7" s="20" t="s">
        <v>3</v>
      </c>
      <c r="D7" s="7"/>
      <c r="E7" s="7"/>
      <c r="F7" s="15"/>
      <c r="G7" s="14"/>
      <c r="H7" s="7"/>
      <c r="I7" s="15"/>
      <c r="J7" s="14"/>
      <c r="K7" s="7"/>
      <c r="L7" s="15"/>
      <c r="M7" s="14"/>
      <c r="N7" s="7"/>
      <c r="O7" s="15"/>
      <c r="P7" s="27">
        <f>COUNTIF(C7:O7,"grün")</f>
        <v>1</v>
      </c>
    </row>
    <row r="8" spans="1:66" x14ac:dyDescent="0.25">
      <c r="A8" s="14">
        <v>0.3125</v>
      </c>
      <c r="B8" s="15">
        <v>0.32291666666666602</v>
      </c>
      <c r="C8" s="20" t="s">
        <v>3</v>
      </c>
      <c r="D8" s="7"/>
      <c r="E8" s="7"/>
      <c r="F8" s="15"/>
      <c r="G8" s="20" t="s">
        <v>3</v>
      </c>
      <c r="H8" s="7"/>
      <c r="I8" s="15"/>
      <c r="K8" s="7"/>
      <c r="L8" s="23" t="s">
        <v>5</v>
      </c>
      <c r="M8" s="20" t="s">
        <v>3</v>
      </c>
      <c r="N8" s="7"/>
      <c r="O8" s="15"/>
      <c r="P8" s="27">
        <f>COUNTIF(C8:O8,"grün")</f>
        <v>3</v>
      </c>
    </row>
    <row r="9" spans="1:66" x14ac:dyDescent="0.25">
      <c r="A9" s="14">
        <v>0.32291666666666702</v>
      </c>
      <c r="B9" s="15">
        <v>0.33333333333333298</v>
      </c>
      <c r="C9" s="20" t="s">
        <v>3</v>
      </c>
      <c r="D9" s="7"/>
      <c r="E9" s="7"/>
      <c r="F9" s="15"/>
      <c r="G9" s="20" t="s">
        <v>3</v>
      </c>
      <c r="H9" s="7"/>
      <c r="I9" s="15"/>
      <c r="K9" s="7"/>
      <c r="L9" s="23" t="s">
        <v>5</v>
      </c>
      <c r="M9" s="20" t="s">
        <v>3</v>
      </c>
      <c r="N9" s="7"/>
      <c r="O9" s="15"/>
      <c r="P9" s="27">
        <f>COUNTIF(C9:O9,"grün")</f>
        <v>3</v>
      </c>
    </row>
    <row r="10" spans="1:66" x14ac:dyDescent="0.25">
      <c r="A10" s="14">
        <v>0.33333333333333298</v>
      </c>
      <c r="B10" s="15">
        <v>0.34375</v>
      </c>
      <c r="C10" s="20" t="s">
        <v>3</v>
      </c>
      <c r="D10" s="7"/>
      <c r="E10" s="7"/>
      <c r="F10" s="15"/>
      <c r="G10" s="20" t="s">
        <v>3</v>
      </c>
      <c r="H10" s="7"/>
      <c r="I10" s="15"/>
      <c r="K10" s="7"/>
      <c r="L10" s="23" t="s">
        <v>5</v>
      </c>
      <c r="M10" s="20" t="s">
        <v>3</v>
      </c>
      <c r="N10" s="7"/>
      <c r="O10" s="15"/>
      <c r="P10" s="27">
        <f t="shared" ref="P10:P53" si="0">COUNTIF(C10:O10,"grün")</f>
        <v>3</v>
      </c>
    </row>
    <row r="11" spans="1:66" x14ac:dyDescent="0.25">
      <c r="A11" s="14">
        <v>0.34375</v>
      </c>
      <c r="B11" s="15">
        <v>0.35416666666666602</v>
      </c>
      <c r="C11" s="20" t="s">
        <v>3</v>
      </c>
      <c r="D11" s="7"/>
      <c r="E11" s="7"/>
      <c r="F11" s="15"/>
      <c r="G11" s="20" t="s">
        <v>3</v>
      </c>
      <c r="H11" s="7"/>
      <c r="I11" s="15"/>
      <c r="K11" s="7"/>
      <c r="L11" s="23" t="s">
        <v>5</v>
      </c>
      <c r="M11" s="20" t="s">
        <v>3</v>
      </c>
      <c r="N11" s="7"/>
      <c r="O11" s="15"/>
      <c r="P11" s="27">
        <f t="shared" si="0"/>
        <v>3</v>
      </c>
    </row>
    <row r="12" spans="1:66" x14ac:dyDescent="0.25">
      <c r="A12" s="14">
        <v>0.35416666666666702</v>
      </c>
      <c r="B12" s="15">
        <v>0.36458333333333298</v>
      </c>
      <c r="C12" s="20" t="s">
        <v>3</v>
      </c>
      <c r="D12" s="7"/>
      <c r="E12" s="7"/>
      <c r="F12" s="15"/>
      <c r="G12" s="20" t="s">
        <v>3</v>
      </c>
      <c r="H12" s="7"/>
      <c r="I12" s="15"/>
      <c r="J12" s="20" t="s">
        <v>3</v>
      </c>
      <c r="K12" s="7"/>
      <c r="L12" s="15"/>
      <c r="M12" s="20" t="s">
        <v>3</v>
      </c>
      <c r="N12" s="7"/>
      <c r="O12" s="15"/>
      <c r="P12" s="27">
        <f t="shared" si="0"/>
        <v>4</v>
      </c>
    </row>
    <row r="13" spans="1:66" x14ac:dyDescent="0.25">
      <c r="A13" s="14">
        <v>0.36458333333333398</v>
      </c>
      <c r="B13" s="15">
        <v>0.375</v>
      </c>
      <c r="C13" s="20" t="s">
        <v>3</v>
      </c>
      <c r="D13" s="7"/>
      <c r="E13" s="7"/>
      <c r="F13" s="15"/>
      <c r="G13" s="20" t="s">
        <v>3</v>
      </c>
      <c r="H13" s="7"/>
      <c r="I13" s="15"/>
      <c r="J13" s="20" t="s">
        <v>3</v>
      </c>
      <c r="K13" s="7"/>
      <c r="L13" s="15"/>
      <c r="M13" s="20" t="s">
        <v>3</v>
      </c>
      <c r="N13" s="7"/>
      <c r="O13" s="15"/>
      <c r="P13" s="27">
        <f t="shared" si="0"/>
        <v>4</v>
      </c>
    </row>
    <row r="14" spans="1:66" x14ac:dyDescent="0.25">
      <c r="A14" s="14">
        <v>0.375</v>
      </c>
      <c r="B14" s="15">
        <v>0.38541666666666702</v>
      </c>
      <c r="C14" s="20" t="s">
        <v>3</v>
      </c>
      <c r="E14" s="7"/>
      <c r="F14" s="15"/>
      <c r="G14" s="20" t="s">
        <v>3</v>
      </c>
      <c r="I14" s="15"/>
      <c r="J14" s="20" t="s">
        <v>3</v>
      </c>
      <c r="L14" s="15"/>
      <c r="M14" s="20" t="s">
        <v>3</v>
      </c>
      <c r="O14" s="15"/>
      <c r="P14" s="27">
        <f t="shared" si="0"/>
        <v>4</v>
      </c>
    </row>
    <row r="15" spans="1:66" x14ac:dyDescent="0.25">
      <c r="A15" s="14">
        <v>0.38541666666666702</v>
      </c>
      <c r="B15" s="15">
        <v>0.39583333333333298</v>
      </c>
      <c r="C15" s="20" t="s">
        <v>3</v>
      </c>
      <c r="E15" s="7"/>
      <c r="F15" s="15"/>
      <c r="G15" s="20" t="s">
        <v>3</v>
      </c>
      <c r="I15" s="15"/>
      <c r="J15" s="20" t="s">
        <v>3</v>
      </c>
      <c r="L15" s="15"/>
      <c r="M15" s="20" t="s">
        <v>3</v>
      </c>
      <c r="O15" s="15"/>
      <c r="P15" s="27">
        <f t="shared" si="0"/>
        <v>4</v>
      </c>
    </row>
    <row r="16" spans="1:66" x14ac:dyDescent="0.25">
      <c r="A16" s="14">
        <v>0.39583333333333398</v>
      </c>
      <c r="B16" s="15">
        <v>0.40625</v>
      </c>
      <c r="C16" s="20" t="s">
        <v>3</v>
      </c>
      <c r="D16" s="7"/>
      <c r="E16" s="7"/>
      <c r="F16" s="15"/>
      <c r="G16" s="20" t="s">
        <v>3</v>
      </c>
      <c r="H16" s="7"/>
      <c r="I16" s="15"/>
      <c r="J16" s="20" t="s">
        <v>3</v>
      </c>
      <c r="K16" s="7"/>
      <c r="L16" s="15"/>
      <c r="M16" s="20" t="s">
        <v>3</v>
      </c>
      <c r="N16" s="7"/>
      <c r="O16" s="15"/>
      <c r="P16" s="27">
        <f t="shared" si="0"/>
        <v>4</v>
      </c>
    </row>
    <row r="17" spans="1:16" x14ac:dyDescent="0.25">
      <c r="A17" s="14">
        <v>0.40625</v>
      </c>
      <c r="B17" s="15">
        <v>0.41666666666666602</v>
      </c>
      <c r="C17" s="20" t="s">
        <v>3</v>
      </c>
      <c r="D17" s="7"/>
      <c r="E17" s="7"/>
      <c r="F17" s="15"/>
      <c r="G17" s="20" t="s">
        <v>3</v>
      </c>
      <c r="H17" s="7"/>
      <c r="I17" s="15"/>
      <c r="J17" s="20" t="s">
        <v>3</v>
      </c>
      <c r="K17" s="7"/>
      <c r="L17" s="15"/>
      <c r="M17" s="20" t="s">
        <v>3</v>
      </c>
      <c r="N17" s="7"/>
      <c r="O17" s="15"/>
      <c r="P17" s="27">
        <f t="shared" si="0"/>
        <v>4</v>
      </c>
    </row>
    <row r="18" spans="1:16" x14ac:dyDescent="0.25">
      <c r="A18" s="14">
        <v>0.41666666666666702</v>
      </c>
      <c r="B18" s="15">
        <v>0.42708333333333298</v>
      </c>
      <c r="C18" s="20" t="s">
        <v>3</v>
      </c>
      <c r="D18" s="7"/>
      <c r="E18" s="7"/>
      <c r="F18" s="15"/>
      <c r="G18" s="20" t="s">
        <v>3</v>
      </c>
      <c r="H18" s="7"/>
      <c r="I18" s="15"/>
      <c r="J18" s="20" t="s">
        <v>3</v>
      </c>
      <c r="K18" s="7"/>
      <c r="L18" s="15"/>
      <c r="M18" s="20" t="s">
        <v>3</v>
      </c>
      <c r="N18" s="7"/>
      <c r="O18" s="15"/>
      <c r="P18" s="27">
        <f t="shared" si="0"/>
        <v>4</v>
      </c>
    </row>
    <row r="19" spans="1:16" x14ac:dyDescent="0.25">
      <c r="A19" s="14">
        <v>0.42708333333333398</v>
      </c>
      <c r="B19" s="15">
        <v>0.4375</v>
      </c>
      <c r="C19" s="20" t="s">
        <v>3</v>
      </c>
      <c r="D19" s="7"/>
      <c r="E19" s="7"/>
      <c r="F19" s="15"/>
      <c r="G19" s="20" t="s">
        <v>3</v>
      </c>
      <c r="H19" s="7"/>
      <c r="I19" s="15"/>
      <c r="J19" s="20" t="s">
        <v>3</v>
      </c>
      <c r="K19" s="7"/>
      <c r="L19" s="15"/>
      <c r="M19" s="20" t="s">
        <v>3</v>
      </c>
      <c r="N19" s="7"/>
      <c r="O19" s="15"/>
      <c r="P19" s="27">
        <f t="shared" si="0"/>
        <v>4</v>
      </c>
    </row>
    <row r="20" spans="1:16" x14ac:dyDescent="0.25">
      <c r="A20" s="14">
        <v>0.4375</v>
      </c>
      <c r="B20" s="15">
        <v>0.44791666666666602</v>
      </c>
      <c r="C20" s="20" t="s">
        <v>3</v>
      </c>
      <c r="D20" s="7"/>
      <c r="E20" s="7"/>
      <c r="F20" s="15"/>
      <c r="G20" s="20" t="s">
        <v>3</v>
      </c>
      <c r="H20" s="7"/>
      <c r="I20" s="15"/>
      <c r="J20" s="20" t="s">
        <v>3</v>
      </c>
      <c r="K20" s="7"/>
      <c r="L20" s="15"/>
      <c r="M20" s="20" t="s">
        <v>3</v>
      </c>
      <c r="N20" s="7"/>
      <c r="O20" s="15"/>
      <c r="P20" s="27">
        <f t="shared" si="0"/>
        <v>4</v>
      </c>
    </row>
    <row r="21" spans="1:16" x14ac:dyDescent="0.25">
      <c r="A21" s="14">
        <v>0.44791666666666702</v>
      </c>
      <c r="B21" s="15">
        <v>0.45833333333333298</v>
      </c>
      <c r="C21" s="20" t="s">
        <v>3</v>
      </c>
      <c r="D21" s="7"/>
      <c r="E21" s="7"/>
      <c r="F21" s="15"/>
      <c r="G21" s="20" t="s">
        <v>3</v>
      </c>
      <c r="H21" s="7"/>
      <c r="I21" s="15"/>
      <c r="J21" s="20" t="s">
        <v>3</v>
      </c>
      <c r="K21" s="7"/>
      <c r="L21" s="15"/>
      <c r="M21" s="20" t="s">
        <v>3</v>
      </c>
      <c r="N21" s="7"/>
      <c r="O21" s="15"/>
      <c r="P21" s="27">
        <f t="shared" si="0"/>
        <v>4</v>
      </c>
    </row>
    <row r="22" spans="1:16" x14ac:dyDescent="0.25">
      <c r="A22" s="14">
        <v>0.45833333333333398</v>
      </c>
      <c r="B22" s="15">
        <v>0.46875</v>
      </c>
      <c r="C22" s="20" t="s">
        <v>3</v>
      </c>
      <c r="D22" s="7"/>
      <c r="E22" s="7"/>
      <c r="F22" s="15"/>
      <c r="G22" s="20" t="s">
        <v>3</v>
      </c>
      <c r="H22" s="7"/>
      <c r="I22" s="15"/>
      <c r="J22" s="20" t="s">
        <v>3</v>
      </c>
      <c r="K22" s="7"/>
      <c r="L22" s="15"/>
      <c r="N22" s="7"/>
      <c r="O22" s="23" t="s">
        <v>5</v>
      </c>
      <c r="P22" s="27">
        <f>COUNTIF(C22:O22,"grün")</f>
        <v>3</v>
      </c>
    </row>
    <row r="23" spans="1:16" x14ac:dyDescent="0.25">
      <c r="A23" s="14">
        <v>0.46875</v>
      </c>
      <c r="B23" s="15">
        <v>0.47916666666666602</v>
      </c>
      <c r="C23" s="20" t="s">
        <v>3</v>
      </c>
      <c r="D23" s="7"/>
      <c r="E23" s="7"/>
      <c r="F23" s="15"/>
      <c r="G23" s="20" t="s">
        <v>3</v>
      </c>
      <c r="H23" s="7"/>
      <c r="I23" s="15"/>
      <c r="J23" s="20" t="s">
        <v>3</v>
      </c>
      <c r="K23" s="7"/>
      <c r="L23" s="15"/>
      <c r="N23" s="7"/>
      <c r="O23" s="23" t="s">
        <v>5</v>
      </c>
      <c r="P23" s="27">
        <f>COUNTIF(C23:O23,"grün")</f>
        <v>3</v>
      </c>
    </row>
    <row r="24" spans="1:16" x14ac:dyDescent="0.25">
      <c r="A24" s="14">
        <v>0.47916666666666702</v>
      </c>
      <c r="B24" s="15">
        <v>0.48958333333333298</v>
      </c>
      <c r="C24" s="20" t="s">
        <v>3</v>
      </c>
      <c r="D24" s="7"/>
      <c r="E24" s="7"/>
      <c r="F24" s="15"/>
      <c r="G24" s="20" t="s">
        <v>3</v>
      </c>
      <c r="H24" s="7"/>
      <c r="I24" s="15"/>
      <c r="J24" s="20" t="s">
        <v>3</v>
      </c>
      <c r="K24" s="7"/>
      <c r="L24" s="15"/>
      <c r="N24" s="7"/>
      <c r="O24" s="23" t="s">
        <v>5</v>
      </c>
      <c r="P24" s="27">
        <f>COUNTIF(C24:O24,"grün")</f>
        <v>3</v>
      </c>
    </row>
    <row r="25" spans="1:16" x14ac:dyDescent="0.25">
      <c r="A25" s="14">
        <v>0.48958333333333398</v>
      </c>
      <c r="B25" s="15">
        <v>0.499999999999999</v>
      </c>
      <c r="C25" s="20" t="s">
        <v>3</v>
      </c>
      <c r="D25" s="7"/>
      <c r="E25" s="7"/>
      <c r="F25" s="15"/>
      <c r="G25" s="20" t="s">
        <v>3</v>
      </c>
      <c r="H25" s="7"/>
      <c r="I25" s="15"/>
      <c r="J25" s="20" t="s">
        <v>3</v>
      </c>
      <c r="K25" s="7"/>
      <c r="L25" s="15"/>
      <c r="N25" s="7"/>
      <c r="O25" s="23" t="s">
        <v>5</v>
      </c>
      <c r="P25" s="27">
        <f>COUNTIF(C25:O25,"grün")</f>
        <v>3</v>
      </c>
    </row>
    <row r="26" spans="1:16" x14ac:dyDescent="0.25">
      <c r="A26" s="14">
        <v>0.5</v>
      </c>
      <c r="B26" s="15">
        <v>0.51041666666666596</v>
      </c>
      <c r="C26" s="14"/>
      <c r="D26" s="5" t="s">
        <v>4</v>
      </c>
      <c r="E26" s="7"/>
      <c r="F26" s="15"/>
      <c r="G26" s="14"/>
      <c r="H26" s="5" t="s">
        <v>4</v>
      </c>
      <c r="I26" s="15"/>
      <c r="J26" s="20" t="s">
        <v>3</v>
      </c>
      <c r="L26" s="15"/>
      <c r="M26" s="14"/>
      <c r="N26" s="5" t="s">
        <v>4</v>
      </c>
      <c r="O26" s="15"/>
      <c r="P26" s="27">
        <f t="shared" si="0"/>
        <v>1</v>
      </c>
    </row>
    <row r="27" spans="1:16" x14ac:dyDescent="0.25">
      <c r="A27" s="14">
        <v>0.51041666666666696</v>
      </c>
      <c r="B27" s="15">
        <v>0.52083333333333304</v>
      </c>
      <c r="C27" s="14"/>
      <c r="D27" s="5" t="s">
        <v>4</v>
      </c>
      <c r="E27" s="7"/>
      <c r="F27" s="15"/>
      <c r="G27" s="14"/>
      <c r="H27" s="5" t="s">
        <v>4</v>
      </c>
      <c r="I27" s="15"/>
      <c r="J27" s="20" t="s">
        <v>3</v>
      </c>
      <c r="L27" s="15"/>
      <c r="M27" s="14"/>
      <c r="N27" s="5" t="s">
        <v>4</v>
      </c>
      <c r="O27" s="15"/>
      <c r="P27" s="27">
        <f t="shared" si="0"/>
        <v>1</v>
      </c>
    </row>
    <row r="28" spans="1:16" x14ac:dyDescent="0.25">
      <c r="A28" s="14">
        <v>0.52083333333333404</v>
      </c>
      <c r="B28" s="15">
        <v>0.531249999999999</v>
      </c>
      <c r="C28" s="20" t="s">
        <v>3</v>
      </c>
      <c r="D28" s="7"/>
      <c r="E28" s="7"/>
      <c r="F28" s="15"/>
      <c r="G28" s="20" t="s">
        <v>3</v>
      </c>
      <c r="H28" s="7"/>
      <c r="I28" s="15"/>
      <c r="J28" s="20" t="s">
        <v>3</v>
      </c>
      <c r="K28" s="7"/>
      <c r="L28" s="15"/>
      <c r="M28" s="20" t="s">
        <v>3</v>
      </c>
      <c r="N28" s="7"/>
      <c r="O28" s="15"/>
      <c r="P28" s="27">
        <f t="shared" si="0"/>
        <v>4</v>
      </c>
    </row>
    <row r="29" spans="1:16" x14ac:dyDescent="0.25">
      <c r="A29" s="14">
        <v>0.53125</v>
      </c>
      <c r="B29" s="15">
        <v>0.54166666666666596</v>
      </c>
      <c r="C29" s="20" t="s">
        <v>3</v>
      </c>
      <c r="D29" s="7"/>
      <c r="E29" s="7"/>
      <c r="F29" s="15"/>
      <c r="G29" s="20" t="s">
        <v>3</v>
      </c>
      <c r="H29" s="7"/>
      <c r="I29" s="15"/>
      <c r="J29" s="20" t="s">
        <v>3</v>
      </c>
      <c r="K29" s="7"/>
      <c r="L29" s="15"/>
      <c r="M29" s="20" t="s">
        <v>3</v>
      </c>
      <c r="N29" s="7"/>
      <c r="O29" s="15"/>
      <c r="P29" s="27">
        <f t="shared" si="0"/>
        <v>4</v>
      </c>
    </row>
    <row r="30" spans="1:16" x14ac:dyDescent="0.25">
      <c r="A30" s="14">
        <v>0.54166666666666696</v>
      </c>
      <c r="B30" s="15">
        <v>0.55208333333333304</v>
      </c>
      <c r="C30" s="20" t="s">
        <v>3</v>
      </c>
      <c r="D30" s="7"/>
      <c r="E30" s="7"/>
      <c r="F30" s="15"/>
      <c r="G30" s="20" t="s">
        <v>3</v>
      </c>
      <c r="H30" s="7"/>
      <c r="I30" s="15"/>
      <c r="J30" s="20" t="s">
        <v>3</v>
      </c>
      <c r="K30" s="7"/>
      <c r="L30" s="15"/>
      <c r="M30" s="20" t="s">
        <v>3</v>
      </c>
      <c r="N30" s="7"/>
      <c r="O30" s="15"/>
      <c r="P30" s="27">
        <f t="shared" si="0"/>
        <v>4</v>
      </c>
    </row>
    <row r="31" spans="1:16" x14ac:dyDescent="0.25">
      <c r="A31" s="14">
        <v>0.55208333333333404</v>
      </c>
      <c r="B31" s="15">
        <v>0.562499999999999</v>
      </c>
      <c r="C31" s="20" t="s">
        <v>3</v>
      </c>
      <c r="D31" s="7"/>
      <c r="E31" s="7"/>
      <c r="F31" s="15"/>
      <c r="G31" s="20" t="s">
        <v>3</v>
      </c>
      <c r="H31" s="7"/>
      <c r="I31" s="15"/>
      <c r="K31" s="5" t="s">
        <v>4</v>
      </c>
      <c r="L31" s="15"/>
      <c r="M31" s="20" t="s">
        <v>3</v>
      </c>
      <c r="N31" s="7"/>
      <c r="O31" s="15"/>
      <c r="P31" s="27">
        <f t="shared" si="0"/>
        <v>3</v>
      </c>
    </row>
    <row r="32" spans="1:16" x14ac:dyDescent="0.25">
      <c r="A32" s="14">
        <v>0.562500000000001</v>
      </c>
      <c r="B32" s="15">
        <v>0.57291666666666596</v>
      </c>
      <c r="C32" s="20" t="s">
        <v>3</v>
      </c>
      <c r="D32" s="7"/>
      <c r="E32" s="7"/>
      <c r="F32" s="15"/>
      <c r="G32" s="20" t="s">
        <v>3</v>
      </c>
      <c r="H32" s="7"/>
      <c r="I32" s="15"/>
      <c r="K32" s="5" t="s">
        <v>4</v>
      </c>
      <c r="L32" s="15"/>
      <c r="M32" s="20" t="s">
        <v>3</v>
      </c>
      <c r="N32" s="7"/>
      <c r="O32" s="15"/>
      <c r="P32" s="27">
        <f t="shared" si="0"/>
        <v>3</v>
      </c>
    </row>
    <row r="33" spans="1:16" x14ac:dyDescent="0.25">
      <c r="A33" s="14">
        <v>0.57291666666666696</v>
      </c>
      <c r="B33" s="15">
        <v>0.58333333333333304</v>
      </c>
      <c r="C33" s="20" t="s">
        <v>3</v>
      </c>
      <c r="D33" s="7"/>
      <c r="E33" s="7"/>
      <c r="F33" s="15"/>
      <c r="G33" s="20" t="s">
        <v>3</v>
      </c>
      <c r="H33" s="7"/>
      <c r="I33" s="15"/>
      <c r="J33" s="20" t="s">
        <v>3</v>
      </c>
      <c r="K33" s="7"/>
      <c r="L33" s="15"/>
      <c r="M33" s="20" t="s">
        <v>3</v>
      </c>
      <c r="N33" s="7"/>
      <c r="O33" s="15"/>
      <c r="P33" s="27">
        <f t="shared" si="0"/>
        <v>4</v>
      </c>
    </row>
    <row r="34" spans="1:16" x14ac:dyDescent="0.25">
      <c r="A34" s="14">
        <v>0.58333333333333404</v>
      </c>
      <c r="B34" s="15">
        <v>0.593749999999999</v>
      </c>
      <c r="D34" s="7"/>
      <c r="E34" s="7"/>
      <c r="F34" s="15"/>
      <c r="G34" s="20" t="s">
        <v>3</v>
      </c>
      <c r="H34" s="7"/>
      <c r="I34" s="15"/>
      <c r="J34" s="20" t="s">
        <v>3</v>
      </c>
      <c r="K34" s="7"/>
      <c r="L34" s="15"/>
      <c r="M34" s="20" t="s">
        <v>3</v>
      </c>
      <c r="N34" s="7"/>
      <c r="O34" s="15"/>
      <c r="P34" s="27">
        <f t="shared" si="0"/>
        <v>3</v>
      </c>
    </row>
    <row r="35" spans="1:16" x14ac:dyDescent="0.25">
      <c r="A35" s="14">
        <v>0.593750000000001</v>
      </c>
      <c r="B35" s="15">
        <v>0.60416666666666596</v>
      </c>
      <c r="D35" s="7"/>
      <c r="E35" s="7"/>
      <c r="F35" s="15"/>
      <c r="G35" s="20" t="s">
        <v>3</v>
      </c>
      <c r="H35" s="7"/>
      <c r="I35" s="15"/>
      <c r="J35" s="20" t="s">
        <v>3</v>
      </c>
      <c r="K35" s="7"/>
      <c r="L35" s="15"/>
      <c r="M35" s="20" t="s">
        <v>3</v>
      </c>
      <c r="N35" s="7"/>
      <c r="O35" s="15"/>
      <c r="P35" s="27">
        <f t="shared" si="0"/>
        <v>3</v>
      </c>
    </row>
    <row r="36" spans="1:16" x14ac:dyDescent="0.25">
      <c r="A36" s="14">
        <v>0.60416666666666696</v>
      </c>
      <c r="B36" s="15">
        <v>0.61458333333333204</v>
      </c>
      <c r="D36" s="7"/>
      <c r="E36" s="7"/>
      <c r="F36" s="15"/>
      <c r="G36" s="20" t="s">
        <v>3</v>
      </c>
      <c r="H36" s="7"/>
      <c r="I36" s="15"/>
      <c r="J36" s="20" t="s">
        <v>3</v>
      </c>
      <c r="K36" s="7"/>
      <c r="L36" s="15"/>
      <c r="M36" s="20" t="s">
        <v>3</v>
      </c>
      <c r="N36" s="7"/>
      <c r="O36" s="15"/>
      <c r="P36" s="27">
        <f t="shared" si="0"/>
        <v>3</v>
      </c>
    </row>
    <row r="37" spans="1:16" x14ac:dyDescent="0.25">
      <c r="A37" s="14">
        <v>0.61458333333333404</v>
      </c>
      <c r="B37" s="15">
        <v>0.624999999999999</v>
      </c>
      <c r="D37" s="7"/>
      <c r="E37" s="7"/>
      <c r="F37" s="15"/>
      <c r="G37" s="20" t="s">
        <v>3</v>
      </c>
      <c r="H37" s="7"/>
      <c r="I37" s="15"/>
      <c r="J37" s="20" t="s">
        <v>3</v>
      </c>
      <c r="K37" s="7"/>
      <c r="L37" s="15"/>
      <c r="M37" s="20" t="s">
        <v>3</v>
      </c>
      <c r="N37" s="7"/>
      <c r="O37" s="15"/>
      <c r="P37" s="27">
        <f t="shared" si="0"/>
        <v>3</v>
      </c>
    </row>
    <row r="38" spans="1:16" x14ac:dyDescent="0.25">
      <c r="A38" s="14">
        <v>0.625000000000001</v>
      </c>
      <c r="B38" s="15">
        <v>0.63541666666666596</v>
      </c>
      <c r="C38" s="14"/>
      <c r="D38" s="7"/>
      <c r="E38" s="6" t="s">
        <v>5</v>
      </c>
      <c r="F38" s="15"/>
      <c r="G38" s="14"/>
      <c r="H38" s="7"/>
      <c r="I38" s="23" t="s">
        <v>5</v>
      </c>
      <c r="J38" s="20" t="s">
        <v>3</v>
      </c>
      <c r="K38" s="7"/>
      <c r="M38" s="20" t="s">
        <v>3</v>
      </c>
      <c r="N38" s="7"/>
      <c r="P38" s="27">
        <f t="shared" si="0"/>
        <v>2</v>
      </c>
    </row>
    <row r="39" spans="1:16" x14ac:dyDescent="0.25">
      <c r="A39" s="14">
        <v>0.63541666666666696</v>
      </c>
      <c r="B39" s="15">
        <v>0.64583333333333204</v>
      </c>
      <c r="C39" s="14"/>
      <c r="D39" s="7"/>
      <c r="E39" s="6" t="s">
        <v>5</v>
      </c>
      <c r="F39" s="15"/>
      <c r="G39" s="14"/>
      <c r="H39" s="7"/>
      <c r="I39" s="23" t="s">
        <v>5</v>
      </c>
      <c r="J39" s="20" t="s">
        <v>3</v>
      </c>
      <c r="K39" s="7"/>
      <c r="M39" s="20" t="s">
        <v>3</v>
      </c>
      <c r="N39" s="7"/>
      <c r="P39" s="27">
        <f t="shared" si="0"/>
        <v>2</v>
      </c>
    </row>
    <row r="40" spans="1:16" x14ac:dyDescent="0.25">
      <c r="A40" s="14">
        <v>0.64583333333333404</v>
      </c>
      <c r="B40" s="15">
        <v>0.656249999999999</v>
      </c>
      <c r="C40" s="14"/>
      <c r="D40" s="7"/>
      <c r="E40" s="7"/>
      <c r="F40" s="21" t="s">
        <v>19</v>
      </c>
      <c r="G40" s="14"/>
      <c r="H40" s="7"/>
      <c r="I40" s="23" t="s">
        <v>5</v>
      </c>
      <c r="J40" s="20" t="s">
        <v>3</v>
      </c>
      <c r="K40" s="7"/>
      <c r="M40" s="20" t="s">
        <v>3</v>
      </c>
      <c r="N40" s="7"/>
      <c r="P40" s="27">
        <f t="shared" si="0"/>
        <v>2</v>
      </c>
    </row>
    <row r="41" spans="1:16" x14ac:dyDescent="0.25">
      <c r="A41" s="14">
        <v>0.656250000000001</v>
      </c>
      <c r="B41" s="15">
        <v>0.66666666666666596</v>
      </c>
      <c r="C41" s="14"/>
      <c r="D41" s="7"/>
      <c r="E41" s="7"/>
      <c r="F41" s="21" t="s">
        <v>19</v>
      </c>
      <c r="G41" s="14"/>
      <c r="H41" s="7"/>
      <c r="I41" s="23" t="s">
        <v>5</v>
      </c>
      <c r="J41" s="20" t="s">
        <v>3</v>
      </c>
      <c r="K41" s="7"/>
      <c r="M41" s="20" t="s">
        <v>3</v>
      </c>
      <c r="N41" s="7"/>
      <c r="P41" s="27">
        <f t="shared" si="0"/>
        <v>2</v>
      </c>
    </row>
    <row r="42" spans="1:16" x14ac:dyDescent="0.25">
      <c r="A42" s="14">
        <v>0.66666666666666696</v>
      </c>
      <c r="B42" s="15">
        <v>0.67708333333333204</v>
      </c>
      <c r="C42" s="14"/>
      <c r="D42" s="7"/>
      <c r="E42" s="7"/>
      <c r="F42" s="21" t="s">
        <v>19</v>
      </c>
      <c r="G42" s="14"/>
      <c r="H42" s="7"/>
      <c r="I42" s="15"/>
      <c r="J42" s="14"/>
      <c r="K42" s="7"/>
      <c r="L42" s="15"/>
      <c r="M42" s="14"/>
      <c r="N42" s="7"/>
      <c r="O42" s="15"/>
      <c r="P42" s="27">
        <f t="shared" si="0"/>
        <v>0</v>
      </c>
    </row>
    <row r="43" spans="1:16" x14ac:dyDescent="0.25">
      <c r="A43" s="14">
        <v>0.67708333333333404</v>
      </c>
      <c r="B43" s="15">
        <v>0.687499999999999</v>
      </c>
      <c r="C43" s="14"/>
      <c r="D43" s="7"/>
      <c r="E43" s="7"/>
      <c r="F43" s="21" t="s">
        <v>19</v>
      </c>
      <c r="G43" s="14"/>
      <c r="H43" s="7"/>
      <c r="I43" s="15"/>
      <c r="J43" s="14"/>
      <c r="K43" s="7"/>
      <c r="L43" s="15"/>
      <c r="M43" s="14"/>
      <c r="N43" s="7"/>
      <c r="O43" s="15"/>
      <c r="P43" s="27">
        <f t="shared" si="0"/>
        <v>0</v>
      </c>
    </row>
    <row r="44" spans="1:16" x14ac:dyDescent="0.25">
      <c r="A44" s="14">
        <v>0.687500000000001</v>
      </c>
      <c r="B44" s="15">
        <v>0.69791666666666496</v>
      </c>
      <c r="C44" s="14"/>
      <c r="D44" s="7"/>
      <c r="E44" s="7"/>
      <c r="F44" s="15"/>
      <c r="G44" s="14"/>
      <c r="H44" s="7"/>
      <c r="I44" s="15"/>
      <c r="J44" s="14"/>
      <c r="K44" s="7"/>
      <c r="L44" s="15"/>
      <c r="M44" s="14"/>
      <c r="N44" s="7"/>
      <c r="O44" s="15"/>
      <c r="P44" s="27">
        <f t="shared" si="0"/>
        <v>0</v>
      </c>
    </row>
    <row r="45" spans="1:16" x14ac:dyDescent="0.25">
      <c r="A45" s="14">
        <v>0.69791666666666696</v>
      </c>
      <c r="B45" s="15">
        <v>0.70833333333333204</v>
      </c>
      <c r="C45" s="14"/>
      <c r="D45" s="7"/>
      <c r="E45" s="7"/>
      <c r="F45" s="15"/>
      <c r="G45" s="14"/>
      <c r="H45" s="7"/>
      <c r="I45" s="15"/>
      <c r="J45" s="14"/>
      <c r="K45" s="7"/>
      <c r="L45" s="15"/>
      <c r="M45" s="14"/>
      <c r="N45" s="7"/>
      <c r="O45" s="15"/>
      <c r="P45" s="27">
        <f t="shared" si="0"/>
        <v>0</v>
      </c>
    </row>
    <row r="46" spans="1:16" x14ac:dyDescent="0.25">
      <c r="A46" s="14">
        <v>0.70833333333333404</v>
      </c>
      <c r="B46" s="15">
        <v>0.718749999999999</v>
      </c>
      <c r="C46" s="14"/>
      <c r="D46" s="7"/>
      <c r="E46" s="7"/>
      <c r="F46" s="15"/>
      <c r="G46" s="14"/>
      <c r="H46" s="7"/>
      <c r="I46" s="15"/>
      <c r="J46" s="14"/>
      <c r="K46" s="7"/>
      <c r="L46" s="15"/>
      <c r="M46" s="14"/>
      <c r="N46" s="7"/>
      <c r="O46" s="15"/>
      <c r="P46" s="27">
        <f t="shared" si="0"/>
        <v>0</v>
      </c>
    </row>
    <row r="47" spans="1:16" x14ac:dyDescent="0.25">
      <c r="A47" s="14">
        <v>0.718750000000001</v>
      </c>
      <c r="B47" s="15">
        <v>0.72916666666666496</v>
      </c>
      <c r="C47" s="14"/>
      <c r="D47" s="7"/>
      <c r="E47" s="7"/>
      <c r="F47" s="15"/>
      <c r="G47" s="14"/>
      <c r="H47" s="7"/>
      <c r="I47" s="15"/>
      <c r="J47" s="14"/>
      <c r="K47" s="7"/>
      <c r="L47" s="15"/>
      <c r="M47" s="14"/>
      <c r="N47" s="7"/>
      <c r="O47" s="15"/>
      <c r="P47" s="27">
        <f t="shared" si="0"/>
        <v>0</v>
      </c>
    </row>
    <row r="48" spans="1:16" x14ac:dyDescent="0.25">
      <c r="A48" s="14">
        <v>0.72916666666666796</v>
      </c>
      <c r="B48" s="15">
        <v>0.73958333333333204</v>
      </c>
      <c r="C48" s="14"/>
      <c r="D48" s="7"/>
      <c r="E48" s="7"/>
      <c r="F48" s="15"/>
      <c r="G48" s="14"/>
      <c r="H48" s="7"/>
      <c r="I48" s="15"/>
      <c r="J48" s="14"/>
      <c r="K48" s="7"/>
      <c r="L48" s="15"/>
      <c r="M48" s="14"/>
      <c r="N48" s="7"/>
      <c r="O48" s="15"/>
      <c r="P48" s="27">
        <f t="shared" si="0"/>
        <v>0</v>
      </c>
    </row>
    <row r="49" spans="1:67" x14ac:dyDescent="0.25">
      <c r="A49" s="14">
        <v>0.73958333333333404</v>
      </c>
      <c r="B49" s="15">
        <v>0.749999999999999</v>
      </c>
      <c r="C49" s="14"/>
      <c r="D49" s="7"/>
      <c r="E49" s="7"/>
      <c r="F49" s="15"/>
      <c r="G49" s="14"/>
      <c r="H49" s="7"/>
      <c r="I49" s="15"/>
      <c r="J49" s="14"/>
      <c r="K49" s="7"/>
      <c r="L49" s="15"/>
      <c r="M49" s="14"/>
      <c r="N49" s="7"/>
      <c r="O49" s="15"/>
      <c r="P49" s="27">
        <f t="shared" si="0"/>
        <v>0</v>
      </c>
    </row>
    <row r="50" spans="1:67" x14ac:dyDescent="0.25">
      <c r="A50" s="14">
        <v>0.750000000000002</v>
      </c>
      <c r="B50" s="15">
        <v>0.76041666666666596</v>
      </c>
      <c r="C50" s="14"/>
      <c r="D50" s="7"/>
      <c r="E50" s="7"/>
      <c r="F50" s="15"/>
      <c r="G50" s="14"/>
      <c r="H50" s="7"/>
      <c r="I50" s="15"/>
      <c r="J50" s="14"/>
      <c r="K50" s="7"/>
      <c r="L50" s="15"/>
      <c r="M50" s="14"/>
      <c r="N50" s="7"/>
      <c r="O50" s="15"/>
      <c r="P50" s="27">
        <f t="shared" si="0"/>
        <v>0</v>
      </c>
    </row>
    <row r="51" spans="1:67" x14ac:dyDescent="0.25">
      <c r="A51" s="14">
        <v>0.76041666666666896</v>
      </c>
      <c r="B51" s="15">
        <v>0.77083333333333304</v>
      </c>
      <c r="C51" s="14"/>
      <c r="D51" s="7"/>
      <c r="E51" s="7"/>
      <c r="F51" s="15"/>
      <c r="G51" s="14"/>
      <c r="H51" s="7"/>
      <c r="I51" s="15"/>
      <c r="J51" s="14"/>
      <c r="K51" s="7"/>
      <c r="L51" s="15"/>
      <c r="M51" s="14"/>
      <c r="N51" s="7"/>
      <c r="O51" s="15"/>
      <c r="P51" s="27">
        <f t="shared" si="0"/>
        <v>0</v>
      </c>
    </row>
    <row r="52" spans="1:67" x14ac:dyDescent="0.25">
      <c r="A52" s="14">
        <v>0.77083333333333603</v>
      </c>
      <c r="B52" s="15">
        <v>0.78125</v>
      </c>
      <c r="C52" s="14"/>
      <c r="D52" s="7"/>
      <c r="E52" s="7"/>
      <c r="F52" s="15"/>
      <c r="G52" s="14"/>
      <c r="H52" s="7"/>
      <c r="I52" s="15"/>
      <c r="J52" s="14"/>
      <c r="K52" s="7"/>
      <c r="L52" s="15"/>
      <c r="M52" s="14"/>
      <c r="N52" s="7"/>
      <c r="O52" s="15"/>
      <c r="P52" s="27">
        <f t="shared" si="0"/>
        <v>0</v>
      </c>
    </row>
    <row r="53" spans="1:67" s="35" customFormat="1" ht="16.5" thickBot="1" x14ac:dyDescent="0.3">
      <c r="A53" s="29">
        <v>0.781250000000003</v>
      </c>
      <c r="B53" s="30">
        <v>0.79166666666666696</v>
      </c>
      <c r="C53" s="29"/>
      <c r="D53" s="31"/>
      <c r="E53" s="31"/>
      <c r="F53" s="30"/>
      <c r="G53" s="29"/>
      <c r="H53" s="31"/>
      <c r="I53" s="30"/>
      <c r="J53" s="29"/>
      <c r="K53" s="31"/>
      <c r="L53" s="30"/>
      <c r="M53" s="29"/>
      <c r="N53" s="31"/>
      <c r="O53" s="30"/>
      <c r="P53" s="32">
        <f t="shared" si="0"/>
        <v>0</v>
      </c>
      <c r="Q53" s="33"/>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43" customFormat="1" ht="23.25" x14ac:dyDescent="0.35">
      <c r="A54" s="95" t="s">
        <v>16</v>
      </c>
      <c r="B54" s="96"/>
      <c r="C54" s="42">
        <f>COUNTA(C6:C53)</f>
        <v>26</v>
      </c>
      <c r="D54" s="43">
        <f t="shared" ref="D54:O54" si="1">COUNTA(D6:D53)</f>
        <v>2</v>
      </c>
      <c r="E54" s="43">
        <f t="shared" si="1"/>
        <v>2</v>
      </c>
      <c r="F54" s="44">
        <f t="shared" si="1"/>
        <v>4</v>
      </c>
      <c r="G54" s="42">
        <f t="shared" si="1"/>
        <v>28</v>
      </c>
      <c r="H54" s="43">
        <f t="shared" si="1"/>
        <v>2</v>
      </c>
      <c r="I54" s="44">
        <f t="shared" si="1"/>
        <v>4</v>
      </c>
      <c r="J54" s="42">
        <f t="shared" si="1"/>
        <v>28</v>
      </c>
      <c r="K54" s="43">
        <f t="shared" si="1"/>
        <v>2</v>
      </c>
      <c r="L54" s="44">
        <f t="shared" si="1"/>
        <v>4</v>
      </c>
      <c r="M54" s="42">
        <f t="shared" si="1"/>
        <v>28</v>
      </c>
      <c r="N54" s="43">
        <f t="shared" si="1"/>
        <v>2</v>
      </c>
      <c r="O54" s="44">
        <f t="shared" si="1"/>
        <v>4</v>
      </c>
      <c r="P54" s="45"/>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s="54" customFormat="1" ht="24" thickBot="1" x14ac:dyDescent="0.4">
      <c r="A55" s="81" t="s">
        <v>17</v>
      </c>
      <c r="B55" s="82"/>
      <c r="C55" s="48">
        <f>C54*0.25</f>
        <v>6.5</v>
      </c>
      <c r="D55" s="49">
        <f t="shared" ref="D55:F55" si="2">D54*0.25</f>
        <v>0.5</v>
      </c>
      <c r="E55" s="49">
        <f t="shared" si="2"/>
        <v>0.5</v>
      </c>
      <c r="F55" s="50">
        <f t="shared" si="2"/>
        <v>1</v>
      </c>
      <c r="G55" s="48">
        <f>G54*0.25</f>
        <v>7</v>
      </c>
      <c r="H55" s="49">
        <f t="shared" ref="H55:I55" si="3">H54*0.25</f>
        <v>0.5</v>
      </c>
      <c r="I55" s="50">
        <f t="shared" si="3"/>
        <v>1</v>
      </c>
      <c r="J55" s="48">
        <f>J54*0.25</f>
        <v>7</v>
      </c>
      <c r="K55" s="49">
        <f t="shared" ref="K55:L55" si="4">K54*0.25</f>
        <v>0.5</v>
      </c>
      <c r="L55" s="50">
        <f t="shared" si="4"/>
        <v>1</v>
      </c>
      <c r="M55" s="48">
        <f>M54*0.25</f>
        <v>7</v>
      </c>
      <c r="N55" s="49">
        <f t="shared" ref="N55:O55" si="5">N54*0.25</f>
        <v>0.5</v>
      </c>
      <c r="O55" s="50">
        <f t="shared" si="5"/>
        <v>1</v>
      </c>
      <c r="P55" s="51"/>
      <c r="Q55" s="52"/>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1:67" s="38" customFormat="1" x14ac:dyDescent="0.25">
      <c r="A56" s="36"/>
      <c r="B56" s="37"/>
      <c r="C56" s="36"/>
      <c r="F56" s="37"/>
      <c r="G56" s="36"/>
      <c r="I56" s="37"/>
      <c r="J56" s="36"/>
      <c r="L56" s="37"/>
      <c r="M56" s="36"/>
      <c r="O56" s="37"/>
      <c r="P56" s="39"/>
      <c r="Q56" s="40"/>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sheetData>
  <mergeCells count="7">
    <mergeCell ref="O1:O2"/>
    <mergeCell ref="A54:B54"/>
    <mergeCell ref="A55:B55"/>
    <mergeCell ref="A1:B4"/>
    <mergeCell ref="E1:F2"/>
    <mergeCell ref="I1:I2"/>
    <mergeCell ref="L1:L2"/>
  </mergeCells>
  <pageMargins left="0.31496062992125984" right="0.31496062992125984" top="0.74803149606299213" bottom="0.35433070866141736" header="0.31496062992125984" footer="0.31496062992125984"/>
  <pageSetup paperSize="9" scale="57" orientation="landscape" r:id="rId1"/>
  <headerFooter>
    <oddHeader>&amp;LTräger: &amp;CEinrichtung: &amp;R...ein Service von     &amp;G</oddHeader>
    <oddFooter>&amp;L&amp;A&amp;R&amp;D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618E2-E0D7-456C-AF26-00446F0FFE3B}">
  <sheetPr>
    <tabColor theme="5" tint="-0.249977111117893"/>
    <pageSetUpPr fitToPage="1"/>
  </sheetPr>
  <dimension ref="A1:BO56"/>
  <sheetViews>
    <sheetView zoomScaleNormal="100" workbookViewId="0">
      <pane xSplit="2" ySplit="5" topLeftCell="C21" activePane="bottomRight" state="frozen"/>
      <selection pane="topRight" activeCell="C1" sqref="C1"/>
      <selection pane="bottomLeft" activeCell="A5" sqref="A5"/>
      <selection pane="bottomRight" activeCell="E45" sqref="E45"/>
    </sheetView>
  </sheetViews>
  <sheetFormatPr baseColWidth="10" defaultColWidth="11.42578125" defaultRowHeight="15.75" x14ac:dyDescent="0.25"/>
  <cols>
    <col min="1" max="1" width="9.7109375" style="16" customWidth="1"/>
    <col min="2" max="2" width="12.5703125" style="17" customWidth="1"/>
    <col min="3" max="3" width="17.28515625" style="16" customWidth="1"/>
    <col min="4" max="4" width="13.7109375" style="1" bestFit="1" customWidth="1"/>
    <col min="5" max="5" width="17.28515625" style="1" customWidth="1"/>
    <col min="6" max="6" width="17.28515625" style="17" customWidth="1"/>
    <col min="7" max="7" width="17.28515625" style="16" customWidth="1"/>
    <col min="8" max="8" width="13.7109375" style="1" bestFit="1" customWidth="1"/>
    <col min="9" max="9" width="17.28515625" style="17" customWidth="1"/>
    <col min="10" max="10" width="17.28515625" style="16" customWidth="1"/>
    <col min="11" max="11" width="13.7109375" style="1" bestFit="1" customWidth="1"/>
    <col min="12" max="12" width="17.28515625" style="17" customWidth="1"/>
    <col min="13" max="13" width="17.28515625" style="16" customWidth="1"/>
    <col min="14" max="14" width="13.7109375" style="1" bestFit="1" customWidth="1"/>
    <col min="15" max="15" width="17.28515625" style="17" customWidth="1"/>
    <col min="16" max="16" width="12.140625" style="28" customWidth="1"/>
    <col min="17" max="17" width="19.140625" style="24" customWidth="1"/>
    <col min="18" max="67" width="19.140625" style="2" customWidth="1"/>
    <col min="68" max="80" width="19.140625" style="1" customWidth="1"/>
    <col min="81" max="81" width="11.42578125" style="1"/>
    <col min="82" max="82" width="35.85546875" style="1" customWidth="1"/>
    <col min="83" max="16384" width="11.42578125" style="1"/>
  </cols>
  <sheetData>
    <row r="1" spans="1:66" x14ac:dyDescent="0.25">
      <c r="A1" s="87" t="s">
        <v>8</v>
      </c>
      <c r="B1" s="88"/>
      <c r="C1" s="67" t="s">
        <v>10</v>
      </c>
      <c r="D1" s="68" t="s">
        <v>11</v>
      </c>
      <c r="E1" s="91" t="s">
        <v>18</v>
      </c>
      <c r="F1" s="92"/>
      <c r="G1" s="61" t="s">
        <v>10</v>
      </c>
      <c r="H1" s="62" t="s">
        <v>11</v>
      </c>
      <c r="I1" s="83" t="s">
        <v>20</v>
      </c>
      <c r="J1" s="67" t="s">
        <v>10</v>
      </c>
      <c r="K1" s="68" t="s">
        <v>11</v>
      </c>
      <c r="L1" s="85" t="s">
        <v>21</v>
      </c>
      <c r="M1" s="61" t="s">
        <v>10</v>
      </c>
      <c r="N1" s="62" t="s">
        <v>11</v>
      </c>
      <c r="O1" s="83" t="s">
        <v>22</v>
      </c>
      <c r="P1" s="25"/>
    </row>
    <row r="2" spans="1:66" ht="28.5" x14ac:dyDescent="0.25">
      <c r="A2" s="89"/>
      <c r="B2" s="90"/>
      <c r="C2" s="19">
        <v>8</v>
      </c>
      <c r="D2" s="10">
        <f>C55+E55+F55</f>
        <v>8</v>
      </c>
      <c r="E2" s="93"/>
      <c r="F2" s="94"/>
      <c r="G2" s="22">
        <v>8</v>
      </c>
      <c r="H2" s="9">
        <f>G55+I55</f>
        <v>8</v>
      </c>
      <c r="I2" s="84"/>
      <c r="J2" s="19">
        <v>8</v>
      </c>
      <c r="K2" s="10">
        <f>J55+L55</f>
        <v>8</v>
      </c>
      <c r="L2" s="86"/>
      <c r="M2" s="22">
        <v>8</v>
      </c>
      <c r="N2" s="9">
        <f>M55+O55</f>
        <v>8</v>
      </c>
      <c r="O2" s="84"/>
      <c r="P2" s="26"/>
      <c r="Q2" s="1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3.5" customHeight="1" x14ac:dyDescent="0.25">
      <c r="A3" s="89"/>
      <c r="B3" s="90"/>
      <c r="C3" s="22"/>
      <c r="D3" s="9"/>
      <c r="E3" s="64"/>
      <c r="F3" s="65"/>
      <c r="G3" s="22"/>
      <c r="H3" s="9"/>
      <c r="I3" s="63"/>
      <c r="J3" s="22"/>
      <c r="K3" s="9"/>
      <c r="L3" s="63"/>
      <c r="M3" s="22"/>
      <c r="N3" s="9"/>
      <c r="O3" s="63"/>
      <c r="P3" s="66"/>
      <c r="Q3" s="1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47.25" x14ac:dyDescent="0.25">
      <c r="A4" s="89"/>
      <c r="B4" s="90"/>
      <c r="C4" s="20" t="s">
        <v>12</v>
      </c>
      <c r="D4" s="5" t="s">
        <v>13</v>
      </c>
      <c r="E4" s="6" t="s">
        <v>14</v>
      </c>
      <c r="F4" s="21" t="s">
        <v>15</v>
      </c>
      <c r="G4" s="20" t="s">
        <v>12</v>
      </c>
      <c r="H4" s="5" t="s">
        <v>13</v>
      </c>
      <c r="I4" s="23" t="s">
        <v>14</v>
      </c>
      <c r="J4" s="20" t="s">
        <v>12</v>
      </c>
      <c r="K4" s="5" t="s">
        <v>13</v>
      </c>
      <c r="L4" s="23" t="s">
        <v>14</v>
      </c>
      <c r="M4" s="20" t="s">
        <v>12</v>
      </c>
      <c r="N4" s="5" t="s">
        <v>13</v>
      </c>
      <c r="O4" s="23" t="s">
        <v>14</v>
      </c>
      <c r="P4" s="26" t="s">
        <v>23</v>
      </c>
      <c r="Q4" s="1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x14ac:dyDescent="0.25">
      <c r="A5" s="12" t="s">
        <v>1</v>
      </c>
      <c r="B5" s="13" t="s">
        <v>2</v>
      </c>
      <c r="C5" s="20" t="s">
        <v>3</v>
      </c>
      <c r="D5" s="5" t="s">
        <v>4</v>
      </c>
      <c r="E5" s="6" t="s">
        <v>5</v>
      </c>
      <c r="F5" s="21" t="s">
        <v>19</v>
      </c>
      <c r="G5" s="20" t="s">
        <v>3</v>
      </c>
      <c r="H5" s="5" t="s">
        <v>4</v>
      </c>
      <c r="I5" s="23" t="s">
        <v>5</v>
      </c>
      <c r="J5" s="20" t="s">
        <v>3</v>
      </c>
      <c r="K5" s="5" t="s">
        <v>4</v>
      </c>
      <c r="L5" s="23" t="s">
        <v>5</v>
      </c>
      <c r="M5" s="20" t="s">
        <v>3</v>
      </c>
      <c r="N5" s="5" t="s">
        <v>4</v>
      </c>
      <c r="O5" s="23" t="s">
        <v>5</v>
      </c>
      <c r="P5" s="26"/>
      <c r="Q5" s="1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s="38" customFormat="1" x14ac:dyDescent="0.25">
      <c r="A6" s="55">
        <v>0.29166666666666702</v>
      </c>
      <c r="B6" s="56">
        <v>0.30208333333333298</v>
      </c>
      <c r="C6" s="57" t="s">
        <v>3</v>
      </c>
      <c r="D6" s="58"/>
      <c r="E6" s="58"/>
      <c r="F6" s="56"/>
      <c r="G6" s="55"/>
      <c r="H6" s="58"/>
      <c r="I6" s="56"/>
      <c r="J6" s="55"/>
      <c r="K6" s="58"/>
      <c r="L6" s="56"/>
      <c r="M6" s="55"/>
      <c r="N6" s="58"/>
      <c r="O6" s="56"/>
      <c r="P6" s="59">
        <f>COUNTIF(C6:O6,"grün")</f>
        <v>1</v>
      </c>
      <c r="Q6" s="60"/>
    </row>
    <row r="7" spans="1:66" x14ac:dyDescent="0.25">
      <c r="A7" s="14">
        <v>0.30208333333333298</v>
      </c>
      <c r="B7" s="15">
        <v>0.3125</v>
      </c>
      <c r="C7" s="20" t="s">
        <v>3</v>
      </c>
      <c r="D7" s="7"/>
      <c r="E7" s="7"/>
      <c r="F7" s="15"/>
      <c r="G7" s="14"/>
      <c r="H7" s="7"/>
      <c r="I7" s="15"/>
      <c r="J7" s="14"/>
      <c r="K7" s="7"/>
      <c r="L7" s="15"/>
      <c r="M7" s="14"/>
      <c r="N7" s="7"/>
      <c r="O7" s="15"/>
      <c r="P7" s="27">
        <f>COUNTIF(C7:O7,"grün")</f>
        <v>1</v>
      </c>
    </row>
    <row r="8" spans="1:66" x14ac:dyDescent="0.25">
      <c r="A8" s="14">
        <v>0.3125</v>
      </c>
      <c r="B8" s="15">
        <v>0.32291666666666602</v>
      </c>
      <c r="C8" s="20" t="s">
        <v>3</v>
      </c>
      <c r="D8" s="7"/>
      <c r="E8" s="7"/>
      <c r="F8" s="15"/>
      <c r="G8" s="20" t="s">
        <v>3</v>
      </c>
      <c r="H8" s="7"/>
      <c r="I8" s="15"/>
      <c r="K8" s="7"/>
      <c r="L8" s="23" t="s">
        <v>5</v>
      </c>
      <c r="M8" s="20" t="s">
        <v>3</v>
      </c>
      <c r="N8" s="7"/>
      <c r="O8" s="15"/>
      <c r="P8" s="27">
        <f>COUNTIF(C8:O8,"grün")</f>
        <v>3</v>
      </c>
    </row>
    <row r="9" spans="1:66" x14ac:dyDescent="0.25">
      <c r="A9" s="14">
        <v>0.32291666666666702</v>
      </c>
      <c r="B9" s="15">
        <v>0.33333333333333298</v>
      </c>
      <c r="C9" s="20" t="s">
        <v>3</v>
      </c>
      <c r="D9" s="7"/>
      <c r="E9" s="7"/>
      <c r="F9" s="15"/>
      <c r="G9" s="20" t="s">
        <v>3</v>
      </c>
      <c r="H9" s="7"/>
      <c r="I9" s="15"/>
      <c r="K9" s="7"/>
      <c r="L9" s="23" t="s">
        <v>5</v>
      </c>
      <c r="M9" s="20" t="s">
        <v>3</v>
      </c>
      <c r="N9" s="7"/>
      <c r="O9" s="15"/>
      <c r="P9" s="27">
        <f>COUNTIF(C9:O9,"grün")</f>
        <v>3</v>
      </c>
    </row>
    <row r="10" spans="1:66" x14ac:dyDescent="0.25">
      <c r="A10" s="14">
        <v>0.33333333333333298</v>
      </c>
      <c r="B10" s="15">
        <v>0.34375</v>
      </c>
      <c r="C10" s="20" t="s">
        <v>3</v>
      </c>
      <c r="D10" s="7"/>
      <c r="E10" s="7"/>
      <c r="F10" s="15"/>
      <c r="G10" s="20" t="s">
        <v>3</v>
      </c>
      <c r="H10" s="7"/>
      <c r="I10" s="15"/>
      <c r="K10" s="7"/>
      <c r="L10" s="23" t="s">
        <v>5</v>
      </c>
      <c r="M10" s="20" t="s">
        <v>3</v>
      </c>
      <c r="N10" s="7"/>
      <c r="O10" s="15"/>
      <c r="P10" s="27">
        <f t="shared" ref="P10:P53" si="0">COUNTIF(C10:O10,"grün")</f>
        <v>3</v>
      </c>
    </row>
    <row r="11" spans="1:66" x14ac:dyDescent="0.25">
      <c r="A11" s="14">
        <v>0.34375</v>
      </c>
      <c r="B11" s="15">
        <v>0.35416666666666602</v>
      </c>
      <c r="C11" s="20" t="s">
        <v>3</v>
      </c>
      <c r="D11" s="7"/>
      <c r="E11" s="7"/>
      <c r="F11" s="15"/>
      <c r="G11" s="20" t="s">
        <v>3</v>
      </c>
      <c r="H11" s="7"/>
      <c r="I11" s="15"/>
      <c r="K11" s="7"/>
      <c r="L11" s="23" t="s">
        <v>5</v>
      </c>
      <c r="M11" s="20" t="s">
        <v>3</v>
      </c>
      <c r="N11" s="7"/>
      <c r="O11" s="15"/>
      <c r="P11" s="27">
        <f t="shared" si="0"/>
        <v>3</v>
      </c>
    </row>
    <row r="12" spans="1:66" x14ac:dyDescent="0.25">
      <c r="A12" s="14">
        <v>0.35416666666666702</v>
      </c>
      <c r="B12" s="15">
        <v>0.36458333333333298</v>
      </c>
      <c r="C12" s="20" t="s">
        <v>3</v>
      </c>
      <c r="D12" s="7"/>
      <c r="E12" s="7"/>
      <c r="F12" s="15"/>
      <c r="G12" s="20" t="s">
        <v>3</v>
      </c>
      <c r="H12" s="7"/>
      <c r="I12" s="15"/>
      <c r="J12" s="20" t="s">
        <v>3</v>
      </c>
      <c r="K12" s="7"/>
      <c r="L12" s="15"/>
      <c r="M12" s="20" t="s">
        <v>3</v>
      </c>
      <c r="N12" s="7"/>
      <c r="O12" s="15"/>
      <c r="P12" s="27">
        <f t="shared" si="0"/>
        <v>4</v>
      </c>
    </row>
    <row r="13" spans="1:66" x14ac:dyDescent="0.25">
      <c r="A13" s="14">
        <v>0.36458333333333398</v>
      </c>
      <c r="B13" s="15">
        <v>0.375</v>
      </c>
      <c r="C13" s="20" t="s">
        <v>3</v>
      </c>
      <c r="D13" s="7"/>
      <c r="E13" s="7"/>
      <c r="F13" s="15"/>
      <c r="G13" s="20" t="s">
        <v>3</v>
      </c>
      <c r="H13" s="7"/>
      <c r="I13" s="15"/>
      <c r="J13" s="20" t="s">
        <v>3</v>
      </c>
      <c r="K13" s="7"/>
      <c r="L13" s="15"/>
      <c r="M13" s="20" t="s">
        <v>3</v>
      </c>
      <c r="N13" s="7"/>
      <c r="O13" s="15"/>
      <c r="P13" s="27">
        <f t="shared" si="0"/>
        <v>4</v>
      </c>
    </row>
    <row r="14" spans="1:66" x14ac:dyDescent="0.25">
      <c r="A14" s="14">
        <v>0.375</v>
      </c>
      <c r="B14" s="15">
        <v>0.38541666666666702</v>
      </c>
      <c r="C14" s="20" t="s">
        <v>3</v>
      </c>
      <c r="E14" s="7"/>
      <c r="F14" s="15"/>
      <c r="G14" s="20" t="s">
        <v>3</v>
      </c>
      <c r="I14" s="15"/>
      <c r="J14" s="20" t="s">
        <v>3</v>
      </c>
      <c r="L14" s="15"/>
      <c r="M14" s="20" t="s">
        <v>3</v>
      </c>
      <c r="O14" s="15"/>
      <c r="P14" s="27">
        <f t="shared" si="0"/>
        <v>4</v>
      </c>
    </row>
    <row r="15" spans="1:66" x14ac:dyDescent="0.25">
      <c r="A15" s="14">
        <v>0.38541666666666702</v>
      </c>
      <c r="B15" s="15">
        <v>0.39583333333333298</v>
      </c>
      <c r="C15" s="20" t="s">
        <v>3</v>
      </c>
      <c r="E15" s="7"/>
      <c r="F15" s="15"/>
      <c r="G15" s="20" t="s">
        <v>3</v>
      </c>
      <c r="I15" s="15"/>
      <c r="J15" s="20" t="s">
        <v>3</v>
      </c>
      <c r="L15" s="15"/>
      <c r="M15" s="20" t="s">
        <v>3</v>
      </c>
      <c r="O15" s="15"/>
      <c r="P15" s="27">
        <f t="shared" si="0"/>
        <v>4</v>
      </c>
    </row>
    <row r="16" spans="1:66" x14ac:dyDescent="0.25">
      <c r="A16" s="14">
        <v>0.39583333333333398</v>
      </c>
      <c r="B16" s="15">
        <v>0.40625</v>
      </c>
      <c r="C16" s="20" t="s">
        <v>3</v>
      </c>
      <c r="D16" s="7"/>
      <c r="E16" s="7"/>
      <c r="F16" s="15"/>
      <c r="G16" s="20" t="s">
        <v>3</v>
      </c>
      <c r="H16" s="7"/>
      <c r="I16" s="15"/>
      <c r="J16" s="20" t="s">
        <v>3</v>
      </c>
      <c r="K16" s="7"/>
      <c r="L16" s="15"/>
      <c r="M16" s="20" t="s">
        <v>3</v>
      </c>
      <c r="N16" s="7"/>
      <c r="O16" s="15"/>
      <c r="P16" s="27">
        <f t="shared" si="0"/>
        <v>4</v>
      </c>
    </row>
    <row r="17" spans="1:16" x14ac:dyDescent="0.25">
      <c r="A17" s="14">
        <v>0.40625</v>
      </c>
      <c r="B17" s="15">
        <v>0.41666666666666602</v>
      </c>
      <c r="C17" s="20" t="s">
        <v>3</v>
      </c>
      <c r="D17" s="7"/>
      <c r="E17" s="7"/>
      <c r="F17" s="15"/>
      <c r="G17" s="20" t="s">
        <v>3</v>
      </c>
      <c r="H17" s="7"/>
      <c r="I17" s="15"/>
      <c r="J17" s="20" t="s">
        <v>3</v>
      </c>
      <c r="K17" s="7"/>
      <c r="L17" s="15"/>
      <c r="M17" s="20" t="s">
        <v>3</v>
      </c>
      <c r="N17" s="7"/>
      <c r="O17" s="15"/>
      <c r="P17" s="27">
        <f t="shared" si="0"/>
        <v>4</v>
      </c>
    </row>
    <row r="18" spans="1:16" x14ac:dyDescent="0.25">
      <c r="A18" s="14">
        <v>0.41666666666666702</v>
      </c>
      <c r="B18" s="15">
        <v>0.42708333333333298</v>
      </c>
      <c r="C18" s="20" t="s">
        <v>3</v>
      </c>
      <c r="D18" s="7"/>
      <c r="E18" s="7"/>
      <c r="F18" s="15"/>
      <c r="G18" s="20" t="s">
        <v>3</v>
      </c>
      <c r="H18" s="7"/>
      <c r="I18" s="15"/>
      <c r="J18" s="20" t="s">
        <v>3</v>
      </c>
      <c r="K18" s="7"/>
      <c r="L18" s="15"/>
      <c r="M18" s="20" t="s">
        <v>3</v>
      </c>
      <c r="N18" s="7"/>
      <c r="O18" s="15"/>
      <c r="P18" s="27">
        <f t="shared" si="0"/>
        <v>4</v>
      </c>
    </row>
    <row r="19" spans="1:16" x14ac:dyDescent="0.25">
      <c r="A19" s="14">
        <v>0.42708333333333398</v>
      </c>
      <c r="B19" s="15">
        <v>0.4375</v>
      </c>
      <c r="C19" s="20" t="s">
        <v>3</v>
      </c>
      <c r="D19" s="7"/>
      <c r="E19" s="7"/>
      <c r="F19" s="15"/>
      <c r="G19" s="20" t="s">
        <v>3</v>
      </c>
      <c r="H19" s="7"/>
      <c r="I19" s="15"/>
      <c r="J19" s="20" t="s">
        <v>3</v>
      </c>
      <c r="K19" s="7"/>
      <c r="L19" s="15"/>
      <c r="M19" s="20" t="s">
        <v>3</v>
      </c>
      <c r="N19" s="7"/>
      <c r="O19" s="15"/>
      <c r="P19" s="27">
        <f t="shared" si="0"/>
        <v>4</v>
      </c>
    </row>
    <row r="20" spans="1:16" x14ac:dyDescent="0.25">
      <c r="A20" s="14">
        <v>0.4375</v>
      </c>
      <c r="B20" s="15">
        <v>0.44791666666666602</v>
      </c>
      <c r="C20" s="20" t="s">
        <v>3</v>
      </c>
      <c r="D20" s="7"/>
      <c r="E20" s="7"/>
      <c r="F20" s="15"/>
      <c r="G20" s="20" t="s">
        <v>3</v>
      </c>
      <c r="H20" s="7"/>
      <c r="I20" s="15"/>
      <c r="J20" s="20" t="s">
        <v>3</v>
      </c>
      <c r="K20" s="7"/>
      <c r="L20" s="15"/>
      <c r="M20" s="20" t="s">
        <v>3</v>
      </c>
      <c r="N20" s="7"/>
      <c r="O20" s="15"/>
      <c r="P20" s="27">
        <f t="shared" si="0"/>
        <v>4</v>
      </c>
    </row>
    <row r="21" spans="1:16" x14ac:dyDescent="0.25">
      <c r="A21" s="14">
        <v>0.44791666666666702</v>
      </c>
      <c r="B21" s="15">
        <v>0.45833333333333298</v>
      </c>
      <c r="C21" s="20" t="s">
        <v>3</v>
      </c>
      <c r="D21" s="7"/>
      <c r="E21" s="7"/>
      <c r="F21" s="15"/>
      <c r="G21" s="20" t="s">
        <v>3</v>
      </c>
      <c r="H21" s="7"/>
      <c r="I21" s="15"/>
      <c r="J21" s="20" t="s">
        <v>3</v>
      </c>
      <c r="K21" s="7"/>
      <c r="L21" s="15"/>
      <c r="M21" s="20" t="s">
        <v>3</v>
      </c>
      <c r="N21" s="7"/>
      <c r="O21" s="15"/>
      <c r="P21" s="27">
        <f t="shared" si="0"/>
        <v>4</v>
      </c>
    </row>
    <row r="22" spans="1:16" x14ac:dyDescent="0.25">
      <c r="A22" s="14">
        <v>0.45833333333333398</v>
      </c>
      <c r="B22" s="15">
        <v>0.46875</v>
      </c>
      <c r="C22" s="20" t="s">
        <v>3</v>
      </c>
      <c r="D22" s="7"/>
      <c r="E22" s="7"/>
      <c r="F22" s="15"/>
      <c r="G22" s="20" t="s">
        <v>3</v>
      </c>
      <c r="H22" s="7"/>
      <c r="I22" s="15"/>
      <c r="J22" s="20" t="s">
        <v>3</v>
      </c>
      <c r="K22" s="7"/>
      <c r="L22" s="15"/>
      <c r="N22" s="7"/>
      <c r="O22" s="23" t="s">
        <v>5</v>
      </c>
      <c r="P22" s="27">
        <f>COUNTIF(C22:O22,"grün")</f>
        <v>3</v>
      </c>
    </row>
    <row r="23" spans="1:16" x14ac:dyDescent="0.25">
      <c r="A23" s="14">
        <v>0.46875</v>
      </c>
      <c r="B23" s="15">
        <v>0.47916666666666602</v>
      </c>
      <c r="C23" s="20" t="s">
        <v>3</v>
      </c>
      <c r="D23" s="7"/>
      <c r="E23" s="7"/>
      <c r="F23" s="15"/>
      <c r="G23" s="20" t="s">
        <v>3</v>
      </c>
      <c r="H23" s="7"/>
      <c r="I23" s="15"/>
      <c r="J23" s="20" t="s">
        <v>3</v>
      </c>
      <c r="K23" s="7"/>
      <c r="L23" s="15"/>
      <c r="N23" s="7"/>
      <c r="O23" s="23" t="s">
        <v>5</v>
      </c>
      <c r="P23" s="27">
        <f>COUNTIF(C23:O23,"grün")</f>
        <v>3</v>
      </c>
    </row>
    <row r="24" spans="1:16" x14ac:dyDescent="0.25">
      <c r="A24" s="14">
        <v>0.47916666666666702</v>
      </c>
      <c r="B24" s="15">
        <v>0.48958333333333298</v>
      </c>
      <c r="C24" s="20" t="s">
        <v>3</v>
      </c>
      <c r="D24" s="7"/>
      <c r="E24" s="7"/>
      <c r="F24" s="15"/>
      <c r="G24" s="20" t="s">
        <v>3</v>
      </c>
      <c r="H24" s="7"/>
      <c r="I24" s="15"/>
      <c r="J24" s="20" t="s">
        <v>3</v>
      </c>
      <c r="K24" s="7"/>
      <c r="L24" s="15"/>
      <c r="N24" s="7"/>
      <c r="O24" s="23" t="s">
        <v>5</v>
      </c>
      <c r="P24" s="27">
        <f>COUNTIF(C24:O24,"grün")</f>
        <v>3</v>
      </c>
    </row>
    <row r="25" spans="1:16" x14ac:dyDescent="0.25">
      <c r="A25" s="14">
        <v>0.48958333333333398</v>
      </c>
      <c r="B25" s="15">
        <v>0.499999999999999</v>
      </c>
      <c r="C25" s="20" t="s">
        <v>3</v>
      </c>
      <c r="D25" s="7"/>
      <c r="E25" s="7"/>
      <c r="F25" s="15"/>
      <c r="G25" s="20" t="s">
        <v>3</v>
      </c>
      <c r="H25" s="7"/>
      <c r="I25" s="15"/>
      <c r="J25" s="20" t="s">
        <v>3</v>
      </c>
      <c r="K25" s="7"/>
      <c r="L25" s="15"/>
      <c r="N25" s="7"/>
      <c r="O25" s="23" t="s">
        <v>5</v>
      </c>
      <c r="P25" s="27">
        <f>COUNTIF(C25:O25,"grün")</f>
        <v>3</v>
      </c>
    </row>
    <row r="26" spans="1:16" x14ac:dyDescent="0.25">
      <c r="A26" s="14">
        <v>0.5</v>
      </c>
      <c r="B26" s="15">
        <v>0.51041666666666596</v>
      </c>
      <c r="C26" s="14"/>
      <c r="D26" s="5" t="s">
        <v>4</v>
      </c>
      <c r="E26" s="7"/>
      <c r="F26" s="15"/>
      <c r="G26" s="14"/>
      <c r="H26" s="5" t="s">
        <v>4</v>
      </c>
      <c r="I26" s="15"/>
      <c r="J26" s="20" t="s">
        <v>3</v>
      </c>
      <c r="L26" s="15"/>
      <c r="M26" s="14"/>
      <c r="N26" s="5" t="s">
        <v>4</v>
      </c>
      <c r="O26" s="15"/>
      <c r="P26" s="27">
        <f t="shared" si="0"/>
        <v>1</v>
      </c>
    </row>
    <row r="27" spans="1:16" x14ac:dyDescent="0.25">
      <c r="A27" s="14">
        <v>0.51041666666666696</v>
      </c>
      <c r="B27" s="15">
        <v>0.52083333333333304</v>
      </c>
      <c r="C27" s="14"/>
      <c r="D27" s="5" t="s">
        <v>4</v>
      </c>
      <c r="E27" s="7"/>
      <c r="F27" s="15"/>
      <c r="G27" s="14"/>
      <c r="H27" s="5" t="s">
        <v>4</v>
      </c>
      <c r="I27" s="15"/>
      <c r="J27" s="20" t="s">
        <v>3</v>
      </c>
      <c r="L27" s="15"/>
      <c r="M27" s="14"/>
      <c r="N27" s="5" t="s">
        <v>4</v>
      </c>
      <c r="O27" s="15"/>
      <c r="P27" s="27">
        <f t="shared" si="0"/>
        <v>1</v>
      </c>
    </row>
    <row r="28" spans="1:16" x14ac:dyDescent="0.25">
      <c r="A28" s="14">
        <v>0.52083333333333404</v>
      </c>
      <c r="B28" s="15">
        <v>0.531249999999999</v>
      </c>
      <c r="C28" s="20" t="s">
        <v>3</v>
      </c>
      <c r="D28" s="7"/>
      <c r="E28" s="7"/>
      <c r="F28" s="15"/>
      <c r="G28" s="20" t="s">
        <v>3</v>
      </c>
      <c r="H28" s="7"/>
      <c r="I28" s="15"/>
      <c r="J28" s="20" t="s">
        <v>3</v>
      </c>
      <c r="K28" s="7"/>
      <c r="L28" s="15"/>
      <c r="M28" s="20" t="s">
        <v>3</v>
      </c>
      <c r="N28" s="7"/>
      <c r="O28" s="15"/>
      <c r="P28" s="27">
        <f t="shared" si="0"/>
        <v>4</v>
      </c>
    </row>
    <row r="29" spans="1:16" x14ac:dyDescent="0.25">
      <c r="A29" s="14">
        <v>0.53125</v>
      </c>
      <c r="B29" s="15">
        <v>0.54166666666666596</v>
      </c>
      <c r="C29" s="20" t="s">
        <v>3</v>
      </c>
      <c r="D29" s="7"/>
      <c r="E29" s="7"/>
      <c r="F29" s="15"/>
      <c r="G29" s="20" t="s">
        <v>3</v>
      </c>
      <c r="H29" s="7"/>
      <c r="I29" s="15"/>
      <c r="J29" s="20" t="s">
        <v>3</v>
      </c>
      <c r="K29" s="7"/>
      <c r="L29" s="15"/>
      <c r="M29" s="20" t="s">
        <v>3</v>
      </c>
      <c r="N29" s="7"/>
      <c r="O29" s="15"/>
      <c r="P29" s="27">
        <f t="shared" si="0"/>
        <v>4</v>
      </c>
    </row>
    <row r="30" spans="1:16" x14ac:dyDescent="0.25">
      <c r="A30" s="14">
        <v>0.54166666666666696</v>
      </c>
      <c r="B30" s="15">
        <v>0.55208333333333304</v>
      </c>
      <c r="C30" s="20" t="s">
        <v>3</v>
      </c>
      <c r="D30" s="7"/>
      <c r="E30" s="7"/>
      <c r="F30" s="15"/>
      <c r="G30" s="20" t="s">
        <v>3</v>
      </c>
      <c r="H30" s="7"/>
      <c r="I30" s="15"/>
      <c r="J30" s="20" t="s">
        <v>3</v>
      </c>
      <c r="K30" s="7"/>
      <c r="L30" s="15"/>
      <c r="M30" s="20" t="s">
        <v>3</v>
      </c>
      <c r="N30" s="7"/>
      <c r="O30" s="15"/>
      <c r="P30" s="27">
        <f t="shared" si="0"/>
        <v>4</v>
      </c>
    </row>
    <row r="31" spans="1:16" x14ac:dyDescent="0.25">
      <c r="A31" s="14">
        <v>0.55208333333333404</v>
      </c>
      <c r="B31" s="15">
        <v>0.562499999999999</v>
      </c>
      <c r="C31" s="20" t="s">
        <v>3</v>
      </c>
      <c r="D31" s="7"/>
      <c r="E31" s="7"/>
      <c r="F31" s="15"/>
      <c r="G31" s="20" t="s">
        <v>3</v>
      </c>
      <c r="H31" s="7"/>
      <c r="I31" s="15"/>
      <c r="K31" s="5" t="s">
        <v>4</v>
      </c>
      <c r="L31" s="15"/>
      <c r="M31" s="20" t="s">
        <v>3</v>
      </c>
      <c r="N31" s="7"/>
      <c r="O31" s="15"/>
      <c r="P31" s="27">
        <f t="shared" si="0"/>
        <v>3</v>
      </c>
    </row>
    <row r="32" spans="1:16" x14ac:dyDescent="0.25">
      <c r="A32" s="14">
        <v>0.562500000000001</v>
      </c>
      <c r="B32" s="15">
        <v>0.57291666666666596</v>
      </c>
      <c r="C32" s="20" t="s">
        <v>3</v>
      </c>
      <c r="D32" s="7"/>
      <c r="E32" s="7"/>
      <c r="F32" s="15"/>
      <c r="G32" s="20" t="s">
        <v>3</v>
      </c>
      <c r="H32" s="7"/>
      <c r="I32" s="15"/>
      <c r="K32" s="5" t="s">
        <v>4</v>
      </c>
      <c r="L32" s="15"/>
      <c r="M32" s="20" t="s">
        <v>3</v>
      </c>
      <c r="N32" s="7"/>
      <c r="O32" s="15"/>
      <c r="P32" s="27">
        <f t="shared" si="0"/>
        <v>3</v>
      </c>
    </row>
    <row r="33" spans="1:16" x14ac:dyDescent="0.25">
      <c r="A33" s="14">
        <v>0.57291666666666696</v>
      </c>
      <c r="B33" s="15">
        <v>0.58333333333333304</v>
      </c>
      <c r="C33" s="20" t="s">
        <v>3</v>
      </c>
      <c r="D33" s="7"/>
      <c r="E33" s="7"/>
      <c r="F33" s="15"/>
      <c r="G33" s="20" t="s">
        <v>3</v>
      </c>
      <c r="H33" s="7"/>
      <c r="I33" s="15"/>
      <c r="J33" s="20" t="s">
        <v>3</v>
      </c>
      <c r="K33" s="7"/>
      <c r="L33" s="15"/>
      <c r="M33" s="20" t="s">
        <v>3</v>
      </c>
      <c r="N33" s="7"/>
      <c r="O33" s="15"/>
      <c r="P33" s="27">
        <f t="shared" si="0"/>
        <v>4</v>
      </c>
    </row>
    <row r="34" spans="1:16" x14ac:dyDescent="0.25">
      <c r="A34" s="14">
        <v>0.58333333333333404</v>
      </c>
      <c r="B34" s="15">
        <v>0.593749999999999</v>
      </c>
      <c r="D34" s="7"/>
      <c r="E34" s="7"/>
      <c r="F34" s="15"/>
      <c r="G34" s="20" t="s">
        <v>3</v>
      </c>
      <c r="H34" s="7"/>
      <c r="I34" s="15"/>
      <c r="J34" s="20" t="s">
        <v>3</v>
      </c>
      <c r="K34" s="7"/>
      <c r="L34" s="15"/>
      <c r="M34" s="20" t="s">
        <v>3</v>
      </c>
      <c r="N34" s="7"/>
      <c r="O34" s="15"/>
      <c r="P34" s="27">
        <f t="shared" si="0"/>
        <v>3</v>
      </c>
    </row>
    <row r="35" spans="1:16" x14ac:dyDescent="0.25">
      <c r="A35" s="14">
        <v>0.593750000000001</v>
      </c>
      <c r="B35" s="15">
        <v>0.60416666666666596</v>
      </c>
      <c r="D35" s="7"/>
      <c r="E35" s="7"/>
      <c r="F35" s="15"/>
      <c r="G35" s="20" t="s">
        <v>3</v>
      </c>
      <c r="H35" s="7"/>
      <c r="I35" s="15"/>
      <c r="J35" s="20" t="s">
        <v>3</v>
      </c>
      <c r="K35" s="7"/>
      <c r="L35" s="15"/>
      <c r="M35" s="20" t="s">
        <v>3</v>
      </c>
      <c r="N35" s="7"/>
      <c r="O35" s="15"/>
      <c r="P35" s="27">
        <f t="shared" si="0"/>
        <v>3</v>
      </c>
    </row>
    <row r="36" spans="1:16" x14ac:dyDescent="0.25">
      <c r="A36" s="14">
        <v>0.60416666666666696</v>
      </c>
      <c r="B36" s="15">
        <v>0.61458333333333204</v>
      </c>
      <c r="D36" s="7"/>
      <c r="E36" s="7"/>
      <c r="F36" s="15"/>
      <c r="G36" s="20" t="s">
        <v>3</v>
      </c>
      <c r="H36" s="7"/>
      <c r="I36" s="15"/>
      <c r="J36" s="20" t="s">
        <v>3</v>
      </c>
      <c r="K36" s="7"/>
      <c r="L36" s="15"/>
      <c r="M36" s="20" t="s">
        <v>3</v>
      </c>
      <c r="N36" s="7"/>
      <c r="O36" s="15"/>
      <c r="P36" s="27">
        <f t="shared" si="0"/>
        <v>3</v>
      </c>
    </row>
    <row r="37" spans="1:16" x14ac:dyDescent="0.25">
      <c r="A37" s="14">
        <v>0.61458333333333404</v>
      </c>
      <c r="B37" s="15">
        <v>0.624999999999999</v>
      </c>
      <c r="D37" s="7"/>
      <c r="E37" s="7"/>
      <c r="F37" s="15"/>
      <c r="G37" s="20" t="s">
        <v>3</v>
      </c>
      <c r="H37" s="7"/>
      <c r="I37" s="15"/>
      <c r="J37" s="20" t="s">
        <v>3</v>
      </c>
      <c r="K37" s="7"/>
      <c r="L37" s="15"/>
      <c r="M37" s="20" t="s">
        <v>3</v>
      </c>
      <c r="N37" s="7"/>
      <c r="O37" s="15"/>
      <c r="P37" s="27">
        <f t="shared" si="0"/>
        <v>3</v>
      </c>
    </row>
    <row r="38" spans="1:16" x14ac:dyDescent="0.25">
      <c r="A38" s="14">
        <v>0.625000000000001</v>
      </c>
      <c r="B38" s="15">
        <v>0.63541666666666596</v>
      </c>
      <c r="C38" s="14"/>
      <c r="D38" s="7"/>
      <c r="E38" s="6" t="s">
        <v>5</v>
      </c>
      <c r="F38" s="15"/>
      <c r="G38" s="14"/>
      <c r="H38" s="7"/>
      <c r="I38" s="23" t="s">
        <v>5</v>
      </c>
      <c r="J38" s="20" t="s">
        <v>3</v>
      </c>
      <c r="K38" s="7"/>
      <c r="M38" s="20" t="s">
        <v>3</v>
      </c>
      <c r="N38" s="7"/>
      <c r="P38" s="27">
        <f t="shared" si="0"/>
        <v>2</v>
      </c>
    </row>
    <row r="39" spans="1:16" x14ac:dyDescent="0.25">
      <c r="A39" s="14">
        <v>0.63541666666666696</v>
      </c>
      <c r="B39" s="15">
        <v>0.64583333333333204</v>
      </c>
      <c r="C39" s="14"/>
      <c r="D39" s="7"/>
      <c r="E39" s="6" t="s">
        <v>5</v>
      </c>
      <c r="F39" s="15"/>
      <c r="G39" s="14"/>
      <c r="H39" s="7"/>
      <c r="I39" s="23" t="s">
        <v>5</v>
      </c>
      <c r="J39" s="20" t="s">
        <v>3</v>
      </c>
      <c r="K39" s="7"/>
      <c r="M39" s="20" t="s">
        <v>3</v>
      </c>
      <c r="N39" s="7"/>
      <c r="P39" s="27">
        <f t="shared" si="0"/>
        <v>2</v>
      </c>
    </row>
    <row r="40" spans="1:16" x14ac:dyDescent="0.25">
      <c r="A40" s="14">
        <v>0.64583333333333404</v>
      </c>
      <c r="B40" s="15">
        <v>0.656249999999999</v>
      </c>
      <c r="C40" s="14"/>
      <c r="D40" s="7"/>
      <c r="E40" s="7"/>
      <c r="F40" s="21" t="s">
        <v>19</v>
      </c>
      <c r="G40" s="14"/>
      <c r="H40" s="7"/>
      <c r="I40" s="23" t="s">
        <v>5</v>
      </c>
      <c r="J40" s="20" t="s">
        <v>3</v>
      </c>
      <c r="K40" s="7"/>
      <c r="M40" s="20" t="s">
        <v>3</v>
      </c>
      <c r="N40" s="7"/>
      <c r="P40" s="27">
        <f t="shared" si="0"/>
        <v>2</v>
      </c>
    </row>
    <row r="41" spans="1:16" x14ac:dyDescent="0.25">
      <c r="A41" s="14">
        <v>0.656250000000001</v>
      </c>
      <c r="B41" s="15">
        <v>0.66666666666666596</v>
      </c>
      <c r="C41" s="14"/>
      <c r="D41" s="7"/>
      <c r="E41" s="7"/>
      <c r="F41" s="21" t="s">
        <v>19</v>
      </c>
      <c r="G41" s="14"/>
      <c r="H41" s="7"/>
      <c r="I41" s="23" t="s">
        <v>5</v>
      </c>
      <c r="J41" s="20" t="s">
        <v>3</v>
      </c>
      <c r="K41" s="7"/>
      <c r="M41" s="20" t="s">
        <v>3</v>
      </c>
      <c r="N41" s="7"/>
      <c r="P41" s="27">
        <f t="shared" si="0"/>
        <v>2</v>
      </c>
    </row>
    <row r="42" spans="1:16" x14ac:dyDescent="0.25">
      <c r="A42" s="14">
        <v>0.66666666666666696</v>
      </c>
      <c r="B42" s="15">
        <v>0.67708333333333204</v>
      </c>
      <c r="C42" s="14"/>
      <c r="D42" s="7"/>
      <c r="E42" s="7"/>
      <c r="F42" s="21" t="s">
        <v>19</v>
      </c>
      <c r="G42" s="14"/>
      <c r="H42" s="7"/>
      <c r="I42" s="15"/>
      <c r="J42" s="14"/>
      <c r="K42" s="7"/>
      <c r="L42" s="15"/>
      <c r="M42" s="14"/>
      <c r="N42" s="7"/>
      <c r="O42" s="15"/>
      <c r="P42" s="27">
        <f t="shared" si="0"/>
        <v>0</v>
      </c>
    </row>
    <row r="43" spans="1:16" x14ac:dyDescent="0.25">
      <c r="A43" s="14">
        <v>0.67708333333333404</v>
      </c>
      <c r="B43" s="15">
        <v>0.687499999999999</v>
      </c>
      <c r="C43" s="14"/>
      <c r="D43" s="7"/>
      <c r="E43" s="7"/>
      <c r="F43" s="21" t="s">
        <v>19</v>
      </c>
      <c r="G43" s="14"/>
      <c r="H43" s="7"/>
      <c r="I43" s="15"/>
      <c r="J43" s="14"/>
      <c r="K43" s="7"/>
      <c r="L43" s="15"/>
      <c r="M43" s="14"/>
      <c r="N43" s="7"/>
      <c r="O43" s="15"/>
      <c r="P43" s="27">
        <f t="shared" si="0"/>
        <v>0</v>
      </c>
    </row>
    <row r="44" spans="1:16" x14ac:dyDescent="0.25">
      <c r="A44" s="14">
        <v>0.687500000000001</v>
      </c>
      <c r="B44" s="15">
        <v>0.69791666666666496</v>
      </c>
      <c r="C44" s="14"/>
      <c r="D44" s="7"/>
      <c r="E44" s="7"/>
      <c r="F44" s="15"/>
      <c r="G44" s="14"/>
      <c r="H44" s="7"/>
      <c r="I44" s="15"/>
      <c r="J44" s="14"/>
      <c r="K44" s="7"/>
      <c r="L44" s="15"/>
      <c r="M44" s="14"/>
      <c r="N44" s="7"/>
      <c r="O44" s="15"/>
      <c r="P44" s="27">
        <f t="shared" si="0"/>
        <v>0</v>
      </c>
    </row>
    <row r="45" spans="1:16" x14ac:dyDescent="0.25">
      <c r="A45" s="14">
        <v>0.69791666666666696</v>
      </c>
      <c r="B45" s="15">
        <v>0.70833333333333204</v>
      </c>
      <c r="C45" s="14"/>
      <c r="D45" s="7"/>
      <c r="E45" s="7"/>
      <c r="F45" s="15"/>
      <c r="G45" s="14"/>
      <c r="H45" s="7"/>
      <c r="I45" s="15"/>
      <c r="J45" s="14"/>
      <c r="K45" s="7"/>
      <c r="L45" s="15"/>
      <c r="M45" s="14"/>
      <c r="N45" s="7"/>
      <c r="O45" s="15"/>
      <c r="P45" s="27">
        <f t="shared" si="0"/>
        <v>0</v>
      </c>
    </row>
    <row r="46" spans="1:16" x14ac:dyDescent="0.25">
      <c r="A46" s="14">
        <v>0.70833333333333404</v>
      </c>
      <c r="B46" s="15">
        <v>0.718749999999999</v>
      </c>
      <c r="C46" s="14"/>
      <c r="D46" s="7"/>
      <c r="E46" s="7"/>
      <c r="F46" s="15"/>
      <c r="G46" s="14"/>
      <c r="H46" s="7"/>
      <c r="I46" s="15"/>
      <c r="J46" s="14"/>
      <c r="K46" s="7"/>
      <c r="L46" s="15"/>
      <c r="M46" s="14"/>
      <c r="N46" s="7"/>
      <c r="O46" s="15"/>
      <c r="P46" s="27">
        <f t="shared" si="0"/>
        <v>0</v>
      </c>
    </row>
    <row r="47" spans="1:16" x14ac:dyDescent="0.25">
      <c r="A47" s="14">
        <v>0.718750000000001</v>
      </c>
      <c r="B47" s="15">
        <v>0.72916666666666496</v>
      </c>
      <c r="C47" s="14"/>
      <c r="D47" s="7"/>
      <c r="E47" s="7"/>
      <c r="F47" s="15"/>
      <c r="G47" s="14"/>
      <c r="H47" s="7"/>
      <c r="I47" s="15"/>
      <c r="J47" s="14"/>
      <c r="K47" s="7"/>
      <c r="L47" s="15"/>
      <c r="M47" s="14"/>
      <c r="N47" s="7"/>
      <c r="O47" s="15"/>
      <c r="P47" s="27">
        <f t="shared" si="0"/>
        <v>0</v>
      </c>
    </row>
    <row r="48" spans="1:16" x14ac:dyDescent="0.25">
      <c r="A48" s="14">
        <v>0.72916666666666796</v>
      </c>
      <c r="B48" s="15">
        <v>0.73958333333333204</v>
      </c>
      <c r="C48" s="14"/>
      <c r="D48" s="7"/>
      <c r="E48" s="7"/>
      <c r="F48" s="15"/>
      <c r="G48" s="14"/>
      <c r="H48" s="7"/>
      <c r="I48" s="15"/>
      <c r="J48" s="14"/>
      <c r="K48" s="7"/>
      <c r="L48" s="15"/>
      <c r="M48" s="14"/>
      <c r="N48" s="7"/>
      <c r="O48" s="15"/>
      <c r="P48" s="27">
        <f t="shared" si="0"/>
        <v>0</v>
      </c>
    </row>
    <row r="49" spans="1:67" x14ac:dyDescent="0.25">
      <c r="A49" s="14">
        <v>0.73958333333333404</v>
      </c>
      <c r="B49" s="15">
        <v>0.749999999999999</v>
      </c>
      <c r="C49" s="14"/>
      <c r="D49" s="7"/>
      <c r="E49" s="7"/>
      <c r="F49" s="15"/>
      <c r="G49" s="14"/>
      <c r="H49" s="7"/>
      <c r="I49" s="15"/>
      <c r="J49" s="14"/>
      <c r="K49" s="7"/>
      <c r="L49" s="15"/>
      <c r="M49" s="14"/>
      <c r="N49" s="7"/>
      <c r="O49" s="15"/>
      <c r="P49" s="27">
        <f t="shared" si="0"/>
        <v>0</v>
      </c>
    </row>
    <row r="50" spans="1:67" x14ac:dyDescent="0.25">
      <c r="A50" s="14">
        <v>0.750000000000002</v>
      </c>
      <c r="B50" s="15">
        <v>0.76041666666666596</v>
      </c>
      <c r="C50" s="14"/>
      <c r="D50" s="7"/>
      <c r="E50" s="7"/>
      <c r="F50" s="15"/>
      <c r="G50" s="14"/>
      <c r="H50" s="7"/>
      <c r="I50" s="15"/>
      <c r="J50" s="14"/>
      <c r="K50" s="7"/>
      <c r="L50" s="15"/>
      <c r="M50" s="14"/>
      <c r="N50" s="7"/>
      <c r="O50" s="15"/>
      <c r="P50" s="27">
        <f t="shared" si="0"/>
        <v>0</v>
      </c>
    </row>
    <row r="51" spans="1:67" x14ac:dyDescent="0.25">
      <c r="A51" s="14">
        <v>0.76041666666666896</v>
      </c>
      <c r="B51" s="15">
        <v>0.77083333333333304</v>
      </c>
      <c r="C51" s="14"/>
      <c r="D51" s="7"/>
      <c r="E51" s="7"/>
      <c r="F51" s="15"/>
      <c r="G51" s="14"/>
      <c r="H51" s="7"/>
      <c r="I51" s="15"/>
      <c r="J51" s="14"/>
      <c r="K51" s="7"/>
      <c r="L51" s="15"/>
      <c r="M51" s="14"/>
      <c r="N51" s="7"/>
      <c r="O51" s="15"/>
      <c r="P51" s="27">
        <f t="shared" si="0"/>
        <v>0</v>
      </c>
    </row>
    <row r="52" spans="1:67" x14ac:dyDescent="0.25">
      <c r="A52" s="14">
        <v>0.77083333333333603</v>
      </c>
      <c r="B52" s="15">
        <v>0.78125</v>
      </c>
      <c r="C52" s="14"/>
      <c r="D52" s="7"/>
      <c r="E52" s="7"/>
      <c r="F52" s="15"/>
      <c r="G52" s="14"/>
      <c r="H52" s="7"/>
      <c r="I52" s="15"/>
      <c r="J52" s="14"/>
      <c r="K52" s="7"/>
      <c r="L52" s="15"/>
      <c r="M52" s="14"/>
      <c r="N52" s="7"/>
      <c r="O52" s="15"/>
      <c r="P52" s="27">
        <f t="shared" si="0"/>
        <v>0</v>
      </c>
    </row>
    <row r="53" spans="1:67" s="35" customFormat="1" ht="16.5" thickBot="1" x14ac:dyDescent="0.3">
      <c r="A53" s="29">
        <v>0.781250000000003</v>
      </c>
      <c r="B53" s="30">
        <v>0.79166666666666696</v>
      </c>
      <c r="C53" s="29"/>
      <c r="D53" s="31"/>
      <c r="E53" s="31"/>
      <c r="F53" s="30"/>
      <c r="G53" s="29"/>
      <c r="H53" s="31"/>
      <c r="I53" s="30"/>
      <c r="J53" s="29"/>
      <c r="K53" s="31"/>
      <c r="L53" s="30"/>
      <c r="M53" s="29"/>
      <c r="N53" s="31"/>
      <c r="O53" s="30"/>
      <c r="P53" s="32">
        <f t="shared" si="0"/>
        <v>0</v>
      </c>
      <c r="Q53" s="33"/>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43" customFormat="1" ht="23.25" x14ac:dyDescent="0.35">
      <c r="A54" s="95" t="s">
        <v>16</v>
      </c>
      <c r="B54" s="96"/>
      <c r="C54" s="42">
        <f>COUNTA(C6:C53)</f>
        <v>26</v>
      </c>
      <c r="D54" s="43">
        <f t="shared" ref="D54:O54" si="1">COUNTA(D6:D53)</f>
        <v>2</v>
      </c>
      <c r="E54" s="43">
        <f t="shared" si="1"/>
        <v>2</v>
      </c>
      <c r="F54" s="44">
        <f t="shared" si="1"/>
        <v>4</v>
      </c>
      <c r="G54" s="42">
        <f t="shared" si="1"/>
        <v>28</v>
      </c>
      <c r="H54" s="43">
        <f t="shared" si="1"/>
        <v>2</v>
      </c>
      <c r="I54" s="44">
        <f t="shared" si="1"/>
        <v>4</v>
      </c>
      <c r="J54" s="42">
        <f t="shared" si="1"/>
        <v>28</v>
      </c>
      <c r="K54" s="43">
        <f t="shared" si="1"/>
        <v>2</v>
      </c>
      <c r="L54" s="44">
        <f t="shared" si="1"/>
        <v>4</v>
      </c>
      <c r="M54" s="42">
        <f t="shared" si="1"/>
        <v>28</v>
      </c>
      <c r="N54" s="43">
        <f t="shared" si="1"/>
        <v>2</v>
      </c>
      <c r="O54" s="44">
        <f t="shared" si="1"/>
        <v>4</v>
      </c>
      <c r="P54" s="45"/>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s="54" customFormat="1" ht="24" thickBot="1" x14ac:dyDescent="0.4">
      <c r="A55" s="81" t="s">
        <v>17</v>
      </c>
      <c r="B55" s="82"/>
      <c r="C55" s="48">
        <f>C54*0.25</f>
        <v>6.5</v>
      </c>
      <c r="D55" s="49">
        <f t="shared" ref="D55:F55" si="2">D54*0.25</f>
        <v>0.5</v>
      </c>
      <c r="E55" s="49">
        <f t="shared" si="2"/>
        <v>0.5</v>
      </c>
      <c r="F55" s="50">
        <f t="shared" si="2"/>
        <v>1</v>
      </c>
      <c r="G55" s="48">
        <f>G54*0.25</f>
        <v>7</v>
      </c>
      <c r="H55" s="49">
        <f t="shared" ref="H55:I55" si="3">H54*0.25</f>
        <v>0.5</v>
      </c>
      <c r="I55" s="50">
        <f t="shared" si="3"/>
        <v>1</v>
      </c>
      <c r="J55" s="48">
        <f>J54*0.25</f>
        <v>7</v>
      </c>
      <c r="K55" s="49">
        <f t="shared" ref="K55:L55" si="4">K54*0.25</f>
        <v>0.5</v>
      </c>
      <c r="L55" s="50">
        <f t="shared" si="4"/>
        <v>1</v>
      </c>
      <c r="M55" s="48">
        <f>M54*0.25</f>
        <v>7</v>
      </c>
      <c r="N55" s="49">
        <f t="shared" ref="N55:O55" si="5">N54*0.25</f>
        <v>0.5</v>
      </c>
      <c r="O55" s="50">
        <f t="shared" si="5"/>
        <v>1</v>
      </c>
      <c r="P55" s="51"/>
      <c r="Q55" s="52"/>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1:67" s="38" customFormat="1" x14ac:dyDescent="0.25">
      <c r="A56" s="36"/>
      <c r="B56" s="37"/>
      <c r="C56" s="36"/>
      <c r="F56" s="37"/>
      <c r="G56" s="36"/>
      <c r="I56" s="37"/>
      <c r="J56" s="36"/>
      <c r="L56" s="37"/>
      <c r="M56" s="36"/>
      <c r="O56" s="37"/>
      <c r="P56" s="39"/>
      <c r="Q56" s="40"/>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sheetData>
  <mergeCells count="7">
    <mergeCell ref="O1:O2"/>
    <mergeCell ref="A54:B54"/>
    <mergeCell ref="A55:B55"/>
    <mergeCell ref="A1:B4"/>
    <mergeCell ref="E1:F2"/>
    <mergeCell ref="I1:I2"/>
    <mergeCell ref="L1:L2"/>
  </mergeCells>
  <pageMargins left="0.31496062992125984" right="0.31496062992125984" top="0.74803149606299213" bottom="0.35433070866141736" header="0.31496062992125984" footer="0.31496062992125984"/>
  <pageSetup paperSize="9" scale="57" orientation="landscape" r:id="rId1"/>
  <headerFooter>
    <oddHeader>&amp;LTräger: &amp;CEinrichtung: &amp;R...ein Service von     &amp;G</oddHeader>
    <oddFooter>&amp;L&amp;A&amp;R&amp;D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883B0-5C4A-4881-BC52-320539167A59}">
  <sheetPr>
    <tabColor theme="5" tint="-0.499984740745262"/>
    <pageSetUpPr fitToPage="1"/>
  </sheetPr>
  <dimension ref="A1:BO56"/>
  <sheetViews>
    <sheetView zoomScaleNormal="100" workbookViewId="0">
      <pane xSplit="2" ySplit="5" topLeftCell="C21" activePane="bottomRight" state="frozen"/>
      <selection pane="topRight" activeCell="C1" sqref="C1"/>
      <selection pane="bottomLeft" activeCell="A5" sqref="A5"/>
      <selection pane="bottomRight" activeCell="H47" sqref="H47"/>
    </sheetView>
  </sheetViews>
  <sheetFormatPr baseColWidth="10" defaultColWidth="11.42578125" defaultRowHeight="15.75" x14ac:dyDescent="0.25"/>
  <cols>
    <col min="1" max="1" width="9.7109375" style="16" customWidth="1"/>
    <col min="2" max="2" width="12.5703125" style="17" customWidth="1"/>
    <col min="3" max="3" width="17.28515625" style="16" customWidth="1"/>
    <col min="4" max="4" width="13.7109375" style="1" bestFit="1" customWidth="1"/>
    <col min="5" max="5" width="17.28515625" style="1" customWidth="1"/>
    <col min="6" max="6" width="17.28515625" style="17" customWidth="1"/>
    <col min="7" max="7" width="17.28515625" style="16" customWidth="1"/>
    <col min="8" max="8" width="13.7109375" style="1" bestFit="1" customWidth="1"/>
    <col min="9" max="9" width="17.28515625" style="17" customWidth="1"/>
    <col min="10" max="10" width="17.28515625" style="16" customWidth="1"/>
    <col min="11" max="11" width="13.7109375" style="1" bestFit="1" customWidth="1"/>
    <col min="12" max="12" width="17.28515625" style="17" customWidth="1"/>
    <col min="13" max="13" width="17.28515625" style="16" customWidth="1"/>
    <col min="14" max="14" width="13.7109375" style="1" bestFit="1" customWidth="1"/>
    <col min="15" max="15" width="17.28515625" style="17" customWidth="1"/>
    <col min="16" max="16" width="12.140625" style="28" customWidth="1"/>
    <col min="17" max="17" width="19.140625" style="24" customWidth="1"/>
    <col min="18" max="67" width="19.140625" style="2" customWidth="1"/>
    <col min="68" max="80" width="19.140625" style="1" customWidth="1"/>
    <col min="81" max="81" width="11.42578125" style="1"/>
    <col min="82" max="82" width="35.85546875" style="1" customWidth="1"/>
    <col min="83" max="16384" width="11.42578125" style="1"/>
  </cols>
  <sheetData>
    <row r="1" spans="1:66" x14ac:dyDescent="0.25">
      <c r="A1" s="87" t="s">
        <v>9</v>
      </c>
      <c r="B1" s="88"/>
      <c r="C1" s="67" t="s">
        <v>10</v>
      </c>
      <c r="D1" s="68" t="s">
        <v>11</v>
      </c>
      <c r="E1" s="91" t="s">
        <v>18</v>
      </c>
      <c r="F1" s="92"/>
      <c r="G1" s="61" t="s">
        <v>10</v>
      </c>
      <c r="H1" s="62" t="s">
        <v>11</v>
      </c>
      <c r="I1" s="83" t="s">
        <v>20</v>
      </c>
      <c r="J1" s="67" t="s">
        <v>10</v>
      </c>
      <c r="K1" s="68" t="s">
        <v>11</v>
      </c>
      <c r="L1" s="85" t="s">
        <v>21</v>
      </c>
      <c r="M1" s="61" t="s">
        <v>10</v>
      </c>
      <c r="N1" s="62" t="s">
        <v>11</v>
      </c>
      <c r="O1" s="83" t="s">
        <v>22</v>
      </c>
      <c r="P1" s="25"/>
    </row>
    <row r="2" spans="1:66" ht="28.5" x14ac:dyDescent="0.25">
      <c r="A2" s="89"/>
      <c r="B2" s="90"/>
      <c r="C2" s="19">
        <v>8</v>
      </c>
      <c r="D2" s="10">
        <f>C55+E55+F55</f>
        <v>8</v>
      </c>
      <c r="E2" s="93"/>
      <c r="F2" s="94"/>
      <c r="G2" s="22">
        <v>8</v>
      </c>
      <c r="H2" s="9">
        <f>G55+I55</f>
        <v>8</v>
      </c>
      <c r="I2" s="84"/>
      <c r="J2" s="19">
        <v>8</v>
      </c>
      <c r="K2" s="10">
        <f>J55+L55</f>
        <v>8</v>
      </c>
      <c r="L2" s="86"/>
      <c r="M2" s="22">
        <v>8</v>
      </c>
      <c r="N2" s="9">
        <f>M55+O55</f>
        <v>8</v>
      </c>
      <c r="O2" s="84"/>
      <c r="P2" s="26"/>
      <c r="Q2" s="1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3.5" customHeight="1" x14ac:dyDescent="0.25">
      <c r="A3" s="89"/>
      <c r="B3" s="90"/>
      <c r="C3" s="22"/>
      <c r="D3" s="9"/>
      <c r="E3" s="64"/>
      <c r="F3" s="65"/>
      <c r="G3" s="22"/>
      <c r="H3" s="9"/>
      <c r="I3" s="63"/>
      <c r="J3" s="22"/>
      <c r="K3" s="9"/>
      <c r="L3" s="63"/>
      <c r="M3" s="22"/>
      <c r="N3" s="9"/>
      <c r="O3" s="63"/>
      <c r="P3" s="66"/>
      <c r="Q3" s="1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47.25" x14ac:dyDescent="0.25">
      <c r="A4" s="89"/>
      <c r="B4" s="90"/>
      <c r="C4" s="20" t="s">
        <v>12</v>
      </c>
      <c r="D4" s="5" t="s">
        <v>13</v>
      </c>
      <c r="E4" s="6" t="s">
        <v>14</v>
      </c>
      <c r="F4" s="21" t="s">
        <v>15</v>
      </c>
      <c r="G4" s="20" t="s">
        <v>12</v>
      </c>
      <c r="H4" s="5" t="s">
        <v>13</v>
      </c>
      <c r="I4" s="23" t="s">
        <v>14</v>
      </c>
      <c r="J4" s="20" t="s">
        <v>12</v>
      </c>
      <c r="K4" s="5" t="s">
        <v>13</v>
      </c>
      <c r="L4" s="23" t="s">
        <v>14</v>
      </c>
      <c r="M4" s="20" t="s">
        <v>12</v>
      </c>
      <c r="N4" s="5" t="s">
        <v>13</v>
      </c>
      <c r="O4" s="23" t="s">
        <v>14</v>
      </c>
      <c r="P4" s="26" t="s">
        <v>23</v>
      </c>
      <c r="Q4" s="1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x14ac:dyDescent="0.25">
      <c r="A5" s="12" t="s">
        <v>1</v>
      </c>
      <c r="B5" s="13" t="s">
        <v>2</v>
      </c>
      <c r="C5" s="20" t="s">
        <v>3</v>
      </c>
      <c r="D5" s="5" t="s">
        <v>4</v>
      </c>
      <c r="E5" s="6" t="s">
        <v>5</v>
      </c>
      <c r="F5" s="21" t="s">
        <v>19</v>
      </c>
      <c r="G5" s="20" t="s">
        <v>3</v>
      </c>
      <c r="H5" s="5" t="s">
        <v>4</v>
      </c>
      <c r="I5" s="23" t="s">
        <v>5</v>
      </c>
      <c r="J5" s="20" t="s">
        <v>3</v>
      </c>
      <c r="K5" s="5" t="s">
        <v>4</v>
      </c>
      <c r="L5" s="23" t="s">
        <v>5</v>
      </c>
      <c r="M5" s="20" t="s">
        <v>3</v>
      </c>
      <c r="N5" s="5" t="s">
        <v>4</v>
      </c>
      <c r="O5" s="23" t="s">
        <v>5</v>
      </c>
      <c r="P5" s="26"/>
      <c r="Q5" s="1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s="38" customFormat="1" x14ac:dyDescent="0.25">
      <c r="A6" s="55">
        <v>0.29166666666666702</v>
      </c>
      <c r="B6" s="56">
        <v>0.30208333333333298</v>
      </c>
      <c r="C6" s="57" t="s">
        <v>3</v>
      </c>
      <c r="D6" s="58"/>
      <c r="E6" s="58"/>
      <c r="F6" s="56"/>
      <c r="G6" s="55"/>
      <c r="H6" s="58"/>
      <c r="I6" s="56"/>
      <c r="J6" s="55"/>
      <c r="K6" s="58"/>
      <c r="L6" s="56"/>
      <c r="M6" s="55"/>
      <c r="N6" s="58"/>
      <c r="O6" s="56"/>
      <c r="P6" s="59">
        <f>COUNTIF(C6:O6,"grün")</f>
        <v>1</v>
      </c>
      <c r="Q6" s="60"/>
    </row>
    <row r="7" spans="1:66" x14ac:dyDescent="0.25">
      <c r="A7" s="14">
        <v>0.30208333333333298</v>
      </c>
      <c r="B7" s="15">
        <v>0.3125</v>
      </c>
      <c r="C7" s="20" t="s">
        <v>3</v>
      </c>
      <c r="D7" s="7"/>
      <c r="E7" s="7"/>
      <c r="F7" s="15"/>
      <c r="G7" s="14"/>
      <c r="H7" s="7"/>
      <c r="I7" s="15"/>
      <c r="J7" s="14"/>
      <c r="K7" s="7"/>
      <c r="L7" s="15"/>
      <c r="M7" s="14"/>
      <c r="N7" s="7"/>
      <c r="O7" s="15"/>
      <c r="P7" s="27">
        <f>COUNTIF(C7:O7,"grün")</f>
        <v>1</v>
      </c>
    </row>
    <row r="8" spans="1:66" x14ac:dyDescent="0.25">
      <c r="A8" s="14">
        <v>0.3125</v>
      </c>
      <c r="B8" s="15">
        <v>0.32291666666666602</v>
      </c>
      <c r="C8" s="20" t="s">
        <v>3</v>
      </c>
      <c r="D8" s="7"/>
      <c r="E8" s="7"/>
      <c r="F8" s="15"/>
      <c r="G8" s="20" t="s">
        <v>3</v>
      </c>
      <c r="H8" s="7"/>
      <c r="I8" s="15"/>
      <c r="K8" s="7"/>
      <c r="L8" s="23" t="s">
        <v>5</v>
      </c>
      <c r="M8" s="20" t="s">
        <v>3</v>
      </c>
      <c r="N8" s="7"/>
      <c r="O8" s="15"/>
      <c r="P8" s="27">
        <f>COUNTIF(C8:O8,"grün")</f>
        <v>3</v>
      </c>
    </row>
    <row r="9" spans="1:66" x14ac:dyDescent="0.25">
      <c r="A9" s="14">
        <v>0.32291666666666702</v>
      </c>
      <c r="B9" s="15">
        <v>0.33333333333333298</v>
      </c>
      <c r="C9" s="20" t="s">
        <v>3</v>
      </c>
      <c r="D9" s="7"/>
      <c r="E9" s="7"/>
      <c r="F9" s="15"/>
      <c r="G9" s="20" t="s">
        <v>3</v>
      </c>
      <c r="H9" s="7"/>
      <c r="I9" s="15"/>
      <c r="K9" s="7"/>
      <c r="L9" s="23" t="s">
        <v>5</v>
      </c>
      <c r="M9" s="20" t="s">
        <v>3</v>
      </c>
      <c r="N9" s="7"/>
      <c r="O9" s="15"/>
      <c r="P9" s="27">
        <f>COUNTIF(C9:O9,"grün")</f>
        <v>3</v>
      </c>
    </row>
    <row r="10" spans="1:66" x14ac:dyDescent="0.25">
      <c r="A10" s="14">
        <v>0.33333333333333298</v>
      </c>
      <c r="B10" s="15">
        <v>0.34375</v>
      </c>
      <c r="C10" s="20" t="s">
        <v>3</v>
      </c>
      <c r="D10" s="7"/>
      <c r="E10" s="7"/>
      <c r="F10" s="15"/>
      <c r="G10" s="20" t="s">
        <v>3</v>
      </c>
      <c r="H10" s="7"/>
      <c r="I10" s="15"/>
      <c r="K10" s="7"/>
      <c r="L10" s="23" t="s">
        <v>5</v>
      </c>
      <c r="M10" s="20" t="s">
        <v>3</v>
      </c>
      <c r="N10" s="7"/>
      <c r="O10" s="15"/>
      <c r="P10" s="27">
        <f t="shared" ref="P10:P53" si="0">COUNTIF(C10:O10,"grün")</f>
        <v>3</v>
      </c>
    </row>
    <row r="11" spans="1:66" x14ac:dyDescent="0.25">
      <c r="A11" s="14">
        <v>0.34375</v>
      </c>
      <c r="B11" s="15">
        <v>0.35416666666666602</v>
      </c>
      <c r="C11" s="20" t="s">
        <v>3</v>
      </c>
      <c r="D11" s="7"/>
      <c r="E11" s="7"/>
      <c r="F11" s="15"/>
      <c r="G11" s="20" t="s">
        <v>3</v>
      </c>
      <c r="H11" s="7"/>
      <c r="I11" s="15"/>
      <c r="K11" s="7"/>
      <c r="L11" s="23" t="s">
        <v>5</v>
      </c>
      <c r="M11" s="20" t="s">
        <v>3</v>
      </c>
      <c r="N11" s="7"/>
      <c r="O11" s="15"/>
      <c r="P11" s="27">
        <f t="shared" si="0"/>
        <v>3</v>
      </c>
    </row>
    <row r="12" spans="1:66" x14ac:dyDescent="0.25">
      <c r="A12" s="14">
        <v>0.35416666666666702</v>
      </c>
      <c r="B12" s="15">
        <v>0.36458333333333298</v>
      </c>
      <c r="C12" s="20" t="s">
        <v>3</v>
      </c>
      <c r="D12" s="7"/>
      <c r="E12" s="7"/>
      <c r="F12" s="15"/>
      <c r="G12" s="20" t="s">
        <v>3</v>
      </c>
      <c r="H12" s="7"/>
      <c r="I12" s="15"/>
      <c r="J12" s="20" t="s">
        <v>3</v>
      </c>
      <c r="K12" s="7"/>
      <c r="L12" s="15"/>
      <c r="M12" s="20" t="s">
        <v>3</v>
      </c>
      <c r="N12" s="7"/>
      <c r="O12" s="15"/>
      <c r="P12" s="27">
        <f t="shared" si="0"/>
        <v>4</v>
      </c>
    </row>
    <row r="13" spans="1:66" x14ac:dyDescent="0.25">
      <c r="A13" s="14">
        <v>0.36458333333333398</v>
      </c>
      <c r="B13" s="15">
        <v>0.375</v>
      </c>
      <c r="C13" s="20" t="s">
        <v>3</v>
      </c>
      <c r="D13" s="7"/>
      <c r="E13" s="7"/>
      <c r="F13" s="15"/>
      <c r="G13" s="20" t="s">
        <v>3</v>
      </c>
      <c r="H13" s="7"/>
      <c r="I13" s="15"/>
      <c r="J13" s="20" t="s">
        <v>3</v>
      </c>
      <c r="K13" s="7"/>
      <c r="L13" s="15"/>
      <c r="M13" s="20" t="s">
        <v>3</v>
      </c>
      <c r="N13" s="7"/>
      <c r="O13" s="15"/>
      <c r="P13" s="27">
        <f t="shared" si="0"/>
        <v>4</v>
      </c>
    </row>
    <row r="14" spans="1:66" x14ac:dyDescent="0.25">
      <c r="A14" s="14">
        <v>0.375</v>
      </c>
      <c r="B14" s="15">
        <v>0.38541666666666702</v>
      </c>
      <c r="C14" s="20" t="s">
        <v>3</v>
      </c>
      <c r="E14" s="7"/>
      <c r="F14" s="15"/>
      <c r="G14" s="20" t="s">
        <v>3</v>
      </c>
      <c r="I14" s="15"/>
      <c r="J14" s="20" t="s">
        <v>3</v>
      </c>
      <c r="L14" s="15"/>
      <c r="M14" s="20" t="s">
        <v>3</v>
      </c>
      <c r="O14" s="15"/>
      <c r="P14" s="27">
        <f t="shared" si="0"/>
        <v>4</v>
      </c>
    </row>
    <row r="15" spans="1:66" x14ac:dyDescent="0.25">
      <c r="A15" s="14">
        <v>0.38541666666666702</v>
      </c>
      <c r="B15" s="15">
        <v>0.39583333333333298</v>
      </c>
      <c r="C15" s="20" t="s">
        <v>3</v>
      </c>
      <c r="E15" s="7"/>
      <c r="F15" s="15"/>
      <c r="G15" s="20" t="s">
        <v>3</v>
      </c>
      <c r="I15" s="15"/>
      <c r="J15" s="20" t="s">
        <v>3</v>
      </c>
      <c r="L15" s="15"/>
      <c r="M15" s="20" t="s">
        <v>3</v>
      </c>
      <c r="O15" s="15"/>
      <c r="P15" s="27">
        <f t="shared" si="0"/>
        <v>4</v>
      </c>
    </row>
    <row r="16" spans="1:66" x14ac:dyDescent="0.25">
      <c r="A16" s="14">
        <v>0.39583333333333398</v>
      </c>
      <c r="B16" s="15">
        <v>0.40625</v>
      </c>
      <c r="C16" s="20" t="s">
        <v>3</v>
      </c>
      <c r="D16" s="7"/>
      <c r="E16" s="7"/>
      <c r="F16" s="15"/>
      <c r="G16" s="20" t="s">
        <v>3</v>
      </c>
      <c r="H16" s="7"/>
      <c r="I16" s="15"/>
      <c r="J16" s="20" t="s">
        <v>3</v>
      </c>
      <c r="K16" s="7"/>
      <c r="L16" s="15"/>
      <c r="M16" s="20" t="s">
        <v>3</v>
      </c>
      <c r="N16" s="7"/>
      <c r="O16" s="15"/>
      <c r="P16" s="27">
        <f t="shared" si="0"/>
        <v>4</v>
      </c>
    </row>
    <row r="17" spans="1:16" x14ac:dyDescent="0.25">
      <c r="A17" s="14">
        <v>0.40625</v>
      </c>
      <c r="B17" s="15">
        <v>0.41666666666666602</v>
      </c>
      <c r="C17" s="20" t="s">
        <v>3</v>
      </c>
      <c r="D17" s="7"/>
      <c r="E17" s="7"/>
      <c r="F17" s="15"/>
      <c r="G17" s="20" t="s">
        <v>3</v>
      </c>
      <c r="H17" s="7"/>
      <c r="I17" s="15"/>
      <c r="J17" s="20" t="s">
        <v>3</v>
      </c>
      <c r="K17" s="7"/>
      <c r="L17" s="15"/>
      <c r="M17" s="20" t="s">
        <v>3</v>
      </c>
      <c r="N17" s="7"/>
      <c r="O17" s="15"/>
      <c r="P17" s="27">
        <f t="shared" si="0"/>
        <v>4</v>
      </c>
    </row>
    <row r="18" spans="1:16" x14ac:dyDescent="0.25">
      <c r="A18" s="14">
        <v>0.41666666666666702</v>
      </c>
      <c r="B18" s="15">
        <v>0.42708333333333298</v>
      </c>
      <c r="C18" s="20" t="s">
        <v>3</v>
      </c>
      <c r="D18" s="7"/>
      <c r="E18" s="7"/>
      <c r="F18" s="15"/>
      <c r="G18" s="20" t="s">
        <v>3</v>
      </c>
      <c r="H18" s="7"/>
      <c r="I18" s="15"/>
      <c r="J18" s="20" t="s">
        <v>3</v>
      </c>
      <c r="K18" s="7"/>
      <c r="L18" s="15"/>
      <c r="M18" s="20" t="s">
        <v>3</v>
      </c>
      <c r="N18" s="7"/>
      <c r="O18" s="15"/>
      <c r="P18" s="27">
        <f t="shared" si="0"/>
        <v>4</v>
      </c>
    </row>
    <row r="19" spans="1:16" x14ac:dyDescent="0.25">
      <c r="A19" s="14">
        <v>0.42708333333333398</v>
      </c>
      <c r="B19" s="15">
        <v>0.4375</v>
      </c>
      <c r="C19" s="20" t="s">
        <v>3</v>
      </c>
      <c r="D19" s="7"/>
      <c r="E19" s="7"/>
      <c r="F19" s="15"/>
      <c r="G19" s="20" t="s">
        <v>3</v>
      </c>
      <c r="H19" s="7"/>
      <c r="I19" s="15"/>
      <c r="J19" s="20" t="s">
        <v>3</v>
      </c>
      <c r="K19" s="7"/>
      <c r="L19" s="15"/>
      <c r="M19" s="20" t="s">
        <v>3</v>
      </c>
      <c r="N19" s="7"/>
      <c r="O19" s="15"/>
      <c r="P19" s="27">
        <f t="shared" si="0"/>
        <v>4</v>
      </c>
    </row>
    <row r="20" spans="1:16" x14ac:dyDescent="0.25">
      <c r="A20" s="14">
        <v>0.4375</v>
      </c>
      <c r="B20" s="15">
        <v>0.44791666666666602</v>
      </c>
      <c r="C20" s="20" t="s">
        <v>3</v>
      </c>
      <c r="D20" s="7"/>
      <c r="E20" s="7"/>
      <c r="F20" s="15"/>
      <c r="G20" s="20" t="s">
        <v>3</v>
      </c>
      <c r="H20" s="7"/>
      <c r="I20" s="15"/>
      <c r="J20" s="20" t="s">
        <v>3</v>
      </c>
      <c r="K20" s="7"/>
      <c r="L20" s="15"/>
      <c r="M20" s="20" t="s">
        <v>3</v>
      </c>
      <c r="N20" s="7"/>
      <c r="O20" s="15"/>
      <c r="P20" s="27">
        <f t="shared" si="0"/>
        <v>4</v>
      </c>
    </row>
    <row r="21" spans="1:16" x14ac:dyDescent="0.25">
      <c r="A21" s="14">
        <v>0.44791666666666702</v>
      </c>
      <c r="B21" s="15">
        <v>0.45833333333333298</v>
      </c>
      <c r="C21" s="20" t="s">
        <v>3</v>
      </c>
      <c r="D21" s="7"/>
      <c r="E21" s="7"/>
      <c r="F21" s="15"/>
      <c r="G21" s="20" t="s">
        <v>3</v>
      </c>
      <c r="H21" s="7"/>
      <c r="I21" s="15"/>
      <c r="J21" s="20" t="s">
        <v>3</v>
      </c>
      <c r="K21" s="7"/>
      <c r="L21" s="15"/>
      <c r="M21" s="20" t="s">
        <v>3</v>
      </c>
      <c r="N21" s="7"/>
      <c r="O21" s="15"/>
      <c r="P21" s="27">
        <f t="shared" si="0"/>
        <v>4</v>
      </c>
    </row>
    <row r="22" spans="1:16" x14ac:dyDescent="0.25">
      <c r="A22" s="14">
        <v>0.45833333333333398</v>
      </c>
      <c r="B22" s="15">
        <v>0.46875</v>
      </c>
      <c r="C22" s="20" t="s">
        <v>3</v>
      </c>
      <c r="D22" s="7"/>
      <c r="E22" s="7"/>
      <c r="F22" s="15"/>
      <c r="G22" s="20" t="s">
        <v>3</v>
      </c>
      <c r="H22" s="7"/>
      <c r="I22" s="15"/>
      <c r="J22" s="20" t="s">
        <v>3</v>
      </c>
      <c r="K22" s="7"/>
      <c r="L22" s="15"/>
      <c r="N22" s="7"/>
      <c r="O22" s="23" t="s">
        <v>5</v>
      </c>
      <c r="P22" s="27">
        <f>COUNTIF(C22:O22,"grün")</f>
        <v>3</v>
      </c>
    </row>
    <row r="23" spans="1:16" x14ac:dyDescent="0.25">
      <c r="A23" s="14">
        <v>0.46875</v>
      </c>
      <c r="B23" s="15">
        <v>0.47916666666666602</v>
      </c>
      <c r="C23" s="20" t="s">
        <v>3</v>
      </c>
      <c r="D23" s="7"/>
      <c r="E23" s="7"/>
      <c r="F23" s="15"/>
      <c r="G23" s="20" t="s">
        <v>3</v>
      </c>
      <c r="H23" s="7"/>
      <c r="I23" s="15"/>
      <c r="J23" s="20" t="s">
        <v>3</v>
      </c>
      <c r="K23" s="7"/>
      <c r="L23" s="15"/>
      <c r="N23" s="7"/>
      <c r="O23" s="23" t="s">
        <v>5</v>
      </c>
      <c r="P23" s="27">
        <f>COUNTIF(C23:O23,"grün")</f>
        <v>3</v>
      </c>
    </row>
    <row r="24" spans="1:16" x14ac:dyDescent="0.25">
      <c r="A24" s="14">
        <v>0.47916666666666702</v>
      </c>
      <c r="B24" s="15">
        <v>0.48958333333333298</v>
      </c>
      <c r="C24" s="20" t="s">
        <v>3</v>
      </c>
      <c r="D24" s="7"/>
      <c r="E24" s="7"/>
      <c r="F24" s="15"/>
      <c r="G24" s="20" t="s">
        <v>3</v>
      </c>
      <c r="H24" s="7"/>
      <c r="I24" s="15"/>
      <c r="J24" s="20" t="s">
        <v>3</v>
      </c>
      <c r="K24" s="7"/>
      <c r="L24" s="15"/>
      <c r="N24" s="7"/>
      <c r="O24" s="23" t="s">
        <v>5</v>
      </c>
      <c r="P24" s="27">
        <f>COUNTIF(C24:O24,"grün")</f>
        <v>3</v>
      </c>
    </row>
    <row r="25" spans="1:16" x14ac:dyDescent="0.25">
      <c r="A25" s="14">
        <v>0.48958333333333398</v>
      </c>
      <c r="B25" s="15">
        <v>0.499999999999999</v>
      </c>
      <c r="C25" s="20" t="s">
        <v>3</v>
      </c>
      <c r="D25" s="7"/>
      <c r="E25" s="7"/>
      <c r="F25" s="15"/>
      <c r="G25" s="20" t="s">
        <v>3</v>
      </c>
      <c r="H25" s="7"/>
      <c r="I25" s="15"/>
      <c r="J25" s="20" t="s">
        <v>3</v>
      </c>
      <c r="K25" s="7"/>
      <c r="L25" s="15"/>
      <c r="N25" s="7"/>
      <c r="O25" s="23" t="s">
        <v>5</v>
      </c>
      <c r="P25" s="27">
        <f>COUNTIF(C25:O25,"grün")</f>
        <v>3</v>
      </c>
    </row>
    <row r="26" spans="1:16" x14ac:dyDescent="0.25">
      <c r="A26" s="14">
        <v>0.5</v>
      </c>
      <c r="B26" s="15">
        <v>0.51041666666666596</v>
      </c>
      <c r="C26" s="14"/>
      <c r="D26" s="5" t="s">
        <v>4</v>
      </c>
      <c r="E26" s="7"/>
      <c r="F26" s="15"/>
      <c r="G26" s="14"/>
      <c r="H26" s="5" t="s">
        <v>4</v>
      </c>
      <c r="I26" s="15"/>
      <c r="J26" s="20" t="s">
        <v>3</v>
      </c>
      <c r="L26" s="15"/>
      <c r="M26" s="14"/>
      <c r="N26" s="5" t="s">
        <v>4</v>
      </c>
      <c r="O26" s="15"/>
      <c r="P26" s="27">
        <f t="shared" si="0"/>
        <v>1</v>
      </c>
    </row>
    <row r="27" spans="1:16" x14ac:dyDescent="0.25">
      <c r="A27" s="14">
        <v>0.51041666666666696</v>
      </c>
      <c r="B27" s="15">
        <v>0.52083333333333304</v>
      </c>
      <c r="C27" s="14"/>
      <c r="D27" s="5" t="s">
        <v>4</v>
      </c>
      <c r="E27" s="7"/>
      <c r="F27" s="15"/>
      <c r="G27" s="14"/>
      <c r="H27" s="5" t="s">
        <v>4</v>
      </c>
      <c r="I27" s="15"/>
      <c r="J27" s="20" t="s">
        <v>3</v>
      </c>
      <c r="L27" s="15"/>
      <c r="M27" s="14"/>
      <c r="N27" s="5" t="s">
        <v>4</v>
      </c>
      <c r="O27" s="15"/>
      <c r="P27" s="27">
        <f t="shared" si="0"/>
        <v>1</v>
      </c>
    </row>
    <row r="28" spans="1:16" x14ac:dyDescent="0.25">
      <c r="A28" s="14">
        <v>0.52083333333333404</v>
      </c>
      <c r="B28" s="15">
        <v>0.531249999999999</v>
      </c>
      <c r="C28" s="20" t="s">
        <v>3</v>
      </c>
      <c r="D28" s="7"/>
      <c r="E28" s="7"/>
      <c r="F28" s="15"/>
      <c r="G28" s="20" t="s">
        <v>3</v>
      </c>
      <c r="H28" s="7"/>
      <c r="I28" s="15"/>
      <c r="J28" s="20" t="s">
        <v>3</v>
      </c>
      <c r="K28" s="7"/>
      <c r="L28" s="15"/>
      <c r="M28" s="20" t="s">
        <v>3</v>
      </c>
      <c r="N28" s="7"/>
      <c r="O28" s="15"/>
      <c r="P28" s="27">
        <f t="shared" si="0"/>
        <v>4</v>
      </c>
    </row>
    <row r="29" spans="1:16" x14ac:dyDescent="0.25">
      <c r="A29" s="14">
        <v>0.53125</v>
      </c>
      <c r="B29" s="15">
        <v>0.54166666666666596</v>
      </c>
      <c r="C29" s="20" t="s">
        <v>3</v>
      </c>
      <c r="D29" s="7"/>
      <c r="E29" s="7"/>
      <c r="F29" s="15"/>
      <c r="G29" s="20" t="s">
        <v>3</v>
      </c>
      <c r="H29" s="7"/>
      <c r="I29" s="15"/>
      <c r="J29" s="20" t="s">
        <v>3</v>
      </c>
      <c r="K29" s="7"/>
      <c r="L29" s="15"/>
      <c r="M29" s="20" t="s">
        <v>3</v>
      </c>
      <c r="N29" s="7"/>
      <c r="O29" s="15"/>
      <c r="P29" s="27">
        <f t="shared" si="0"/>
        <v>4</v>
      </c>
    </row>
    <row r="30" spans="1:16" x14ac:dyDescent="0.25">
      <c r="A30" s="14">
        <v>0.54166666666666696</v>
      </c>
      <c r="B30" s="15">
        <v>0.55208333333333304</v>
      </c>
      <c r="C30" s="20" t="s">
        <v>3</v>
      </c>
      <c r="D30" s="7"/>
      <c r="E30" s="7"/>
      <c r="F30" s="15"/>
      <c r="G30" s="20" t="s">
        <v>3</v>
      </c>
      <c r="H30" s="7"/>
      <c r="I30" s="15"/>
      <c r="J30" s="20" t="s">
        <v>3</v>
      </c>
      <c r="K30" s="7"/>
      <c r="L30" s="15"/>
      <c r="M30" s="20" t="s">
        <v>3</v>
      </c>
      <c r="N30" s="7"/>
      <c r="O30" s="15"/>
      <c r="P30" s="27">
        <f t="shared" si="0"/>
        <v>4</v>
      </c>
    </row>
    <row r="31" spans="1:16" x14ac:dyDescent="0.25">
      <c r="A31" s="14">
        <v>0.55208333333333404</v>
      </c>
      <c r="B31" s="15">
        <v>0.562499999999999</v>
      </c>
      <c r="C31" s="20" t="s">
        <v>3</v>
      </c>
      <c r="D31" s="7"/>
      <c r="E31" s="7"/>
      <c r="F31" s="15"/>
      <c r="G31" s="20" t="s">
        <v>3</v>
      </c>
      <c r="H31" s="7"/>
      <c r="I31" s="15"/>
      <c r="K31" s="5" t="s">
        <v>4</v>
      </c>
      <c r="L31" s="15"/>
      <c r="M31" s="20" t="s">
        <v>3</v>
      </c>
      <c r="N31" s="7"/>
      <c r="O31" s="15"/>
      <c r="P31" s="27">
        <f t="shared" si="0"/>
        <v>3</v>
      </c>
    </row>
    <row r="32" spans="1:16" x14ac:dyDescent="0.25">
      <c r="A32" s="14">
        <v>0.562500000000001</v>
      </c>
      <c r="B32" s="15">
        <v>0.57291666666666596</v>
      </c>
      <c r="C32" s="20" t="s">
        <v>3</v>
      </c>
      <c r="D32" s="7"/>
      <c r="E32" s="7"/>
      <c r="F32" s="15"/>
      <c r="G32" s="20" t="s">
        <v>3</v>
      </c>
      <c r="H32" s="7"/>
      <c r="I32" s="15"/>
      <c r="K32" s="5" t="s">
        <v>4</v>
      </c>
      <c r="L32" s="15"/>
      <c r="M32" s="20" t="s">
        <v>3</v>
      </c>
      <c r="N32" s="7"/>
      <c r="O32" s="15"/>
      <c r="P32" s="27">
        <f t="shared" si="0"/>
        <v>3</v>
      </c>
    </row>
    <row r="33" spans="1:16" x14ac:dyDescent="0.25">
      <c r="A33" s="14">
        <v>0.57291666666666696</v>
      </c>
      <c r="B33" s="15">
        <v>0.58333333333333304</v>
      </c>
      <c r="C33" s="20" t="s">
        <v>3</v>
      </c>
      <c r="D33" s="7"/>
      <c r="E33" s="7"/>
      <c r="F33" s="15"/>
      <c r="G33" s="20" t="s">
        <v>3</v>
      </c>
      <c r="H33" s="7"/>
      <c r="I33" s="15"/>
      <c r="J33" s="20" t="s">
        <v>3</v>
      </c>
      <c r="K33" s="7"/>
      <c r="L33" s="15"/>
      <c r="M33" s="20" t="s">
        <v>3</v>
      </c>
      <c r="N33" s="7"/>
      <c r="O33" s="15"/>
      <c r="P33" s="27">
        <f t="shared" si="0"/>
        <v>4</v>
      </c>
    </row>
    <row r="34" spans="1:16" x14ac:dyDescent="0.25">
      <c r="A34" s="14">
        <v>0.58333333333333404</v>
      </c>
      <c r="B34" s="15">
        <v>0.593749999999999</v>
      </c>
      <c r="D34" s="7"/>
      <c r="E34" s="7"/>
      <c r="F34" s="15"/>
      <c r="G34" s="20" t="s">
        <v>3</v>
      </c>
      <c r="H34" s="7"/>
      <c r="I34" s="15"/>
      <c r="J34" s="20" t="s">
        <v>3</v>
      </c>
      <c r="K34" s="7"/>
      <c r="L34" s="15"/>
      <c r="M34" s="20" t="s">
        <v>3</v>
      </c>
      <c r="N34" s="7"/>
      <c r="O34" s="15"/>
      <c r="P34" s="27">
        <f t="shared" si="0"/>
        <v>3</v>
      </c>
    </row>
    <row r="35" spans="1:16" x14ac:dyDescent="0.25">
      <c r="A35" s="14">
        <v>0.593750000000001</v>
      </c>
      <c r="B35" s="15">
        <v>0.60416666666666596</v>
      </c>
      <c r="D35" s="7"/>
      <c r="E35" s="7"/>
      <c r="F35" s="15"/>
      <c r="G35" s="20" t="s">
        <v>3</v>
      </c>
      <c r="H35" s="7"/>
      <c r="I35" s="15"/>
      <c r="J35" s="20" t="s">
        <v>3</v>
      </c>
      <c r="K35" s="7"/>
      <c r="L35" s="15"/>
      <c r="M35" s="20" t="s">
        <v>3</v>
      </c>
      <c r="N35" s="7"/>
      <c r="O35" s="15"/>
      <c r="P35" s="27">
        <f t="shared" si="0"/>
        <v>3</v>
      </c>
    </row>
    <row r="36" spans="1:16" x14ac:dyDescent="0.25">
      <c r="A36" s="14">
        <v>0.60416666666666696</v>
      </c>
      <c r="B36" s="15">
        <v>0.61458333333333204</v>
      </c>
      <c r="D36" s="7"/>
      <c r="E36" s="7"/>
      <c r="F36" s="15"/>
      <c r="G36" s="20" t="s">
        <v>3</v>
      </c>
      <c r="H36" s="7"/>
      <c r="I36" s="15"/>
      <c r="J36" s="20" t="s">
        <v>3</v>
      </c>
      <c r="K36" s="7"/>
      <c r="L36" s="15"/>
      <c r="M36" s="20" t="s">
        <v>3</v>
      </c>
      <c r="N36" s="7"/>
      <c r="O36" s="15"/>
      <c r="P36" s="27">
        <f t="shared" si="0"/>
        <v>3</v>
      </c>
    </row>
    <row r="37" spans="1:16" x14ac:dyDescent="0.25">
      <c r="A37" s="14">
        <v>0.61458333333333404</v>
      </c>
      <c r="B37" s="15">
        <v>0.624999999999999</v>
      </c>
      <c r="D37" s="7"/>
      <c r="E37" s="7"/>
      <c r="F37" s="15"/>
      <c r="G37" s="20" t="s">
        <v>3</v>
      </c>
      <c r="H37" s="7"/>
      <c r="I37" s="15"/>
      <c r="J37" s="20" t="s">
        <v>3</v>
      </c>
      <c r="K37" s="7"/>
      <c r="L37" s="15"/>
      <c r="M37" s="20" t="s">
        <v>3</v>
      </c>
      <c r="N37" s="7"/>
      <c r="O37" s="15"/>
      <c r="P37" s="27">
        <f t="shared" si="0"/>
        <v>3</v>
      </c>
    </row>
    <row r="38" spans="1:16" x14ac:dyDescent="0.25">
      <c r="A38" s="14">
        <v>0.625000000000001</v>
      </c>
      <c r="B38" s="15">
        <v>0.63541666666666596</v>
      </c>
      <c r="C38" s="14"/>
      <c r="D38" s="7"/>
      <c r="E38" s="6" t="s">
        <v>5</v>
      </c>
      <c r="F38" s="15"/>
      <c r="G38" s="14"/>
      <c r="H38" s="7"/>
      <c r="I38" s="23" t="s">
        <v>5</v>
      </c>
      <c r="J38" s="20" t="s">
        <v>3</v>
      </c>
      <c r="K38" s="7"/>
      <c r="M38" s="20" t="s">
        <v>3</v>
      </c>
      <c r="N38" s="7"/>
      <c r="P38" s="27">
        <f t="shared" si="0"/>
        <v>2</v>
      </c>
    </row>
    <row r="39" spans="1:16" x14ac:dyDescent="0.25">
      <c r="A39" s="14">
        <v>0.63541666666666696</v>
      </c>
      <c r="B39" s="15">
        <v>0.64583333333333204</v>
      </c>
      <c r="C39" s="14"/>
      <c r="D39" s="7"/>
      <c r="E39" s="6" t="s">
        <v>5</v>
      </c>
      <c r="F39" s="15"/>
      <c r="G39" s="14"/>
      <c r="H39" s="7"/>
      <c r="I39" s="23" t="s">
        <v>5</v>
      </c>
      <c r="J39" s="20" t="s">
        <v>3</v>
      </c>
      <c r="K39" s="7"/>
      <c r="M39" s="20" t="s">
        <v>3</v>
      </c>
      <c r="N39" s="7"/>
      <c r="P39" s="27">
        <f t="shared" si="0"/>
        <v>2</v>
      </c>
    </row>
    <row r="40" spans="1:16" x14ac:dyDescent="0.25">
      <c r="A40" s="14">
        <v>0.64583333333333404</v>
      </c>
      <c r="B40" s="15">
        <v>0.656249999999999</v>
      </c>
      <c r="C40" s="14"/>
      <c r="D40" s="7"/>
      <c r="E40" s="7"/>
      <c r="F40" s="21" t="s">
        <v>19</v>
      </c>
      <c r="G40" s="14"/>
      <c r="H40" s="7"/>
      <c r="I40" s="23" t="s">
        <v>5</v>
      </c>
      <c r="J40" s="20" t="s">
        <v>3</v>
      </c>
      <c r="K40" s="7"/>
      <c r="M40" s="20" t="s">
        <v>3</v>
      </c>
      <c r="N40" s="7"/>
      <c r="P40" s="27">
        <f t="shared" si="0"/>
        <v>2</v>
      </c>
    </row>
    <row r="41" spans="1:16" x14ac:dyDescent="0.25">
      <c r="A41" s="14">
        <v>0.656250000000001</v>
      </c>
      <c r="B41" s="15">
        <v>0.66666666666666596</v>
      </c>
      <c r="C41" s="14"/>
      <c r="D41" s="7"/>
      <c r="E41" s="7"/>
      <c r="F41" s="21" t="s">
        <v>19</v>
      </c>
      <c r="G41" s="14"/>
      <c r="H41" s="7"/>
      <c r="I41" s="23" t="s">
        <v>5</v>
      </c>
      <c r="J41" s="20" t="s">
        <v>3</v>
      </c>
      <c r="K41" s="7"/>
      <c r="M41" s="20" t="s">
        <v>3</v>
      </c>
      <c r="N41" s="7"/>
      <c r="P41" s="27">
        <f t="shared" si="0"/>
        <v>2</v>
      </c>
    </row>
    <row r="42" spans="1:16" x14ac:dyDescent="0.25">
      <c r="A42" s="14">
        <v>0.66666666666666696</v>
      </c>
      <c r="B42" s="15">
        <v>0.67708333333333204</v>
      </c>
      <c r="C42" s="14"/>
      <c r="D42" s="7"/>
      <c r="E42" s="7"/>
      <c r="F42" s="21" t="s">
        <v>19</v>
      </c>
      <c r="G42" s="14"/>
      <c r="H42" s="7"/>
      <c r="I42" s="15"/>
      <c r="J42" s="14"/>
      <c r="K42" s="7"/>
      <c r="L42" s="15"/>
      <c r="M42" s="14"/>
      <c r="N42" s="7"/>
      <c r="O42" s="15"/>
      <c r="P42" s="27">
        <f t="shared" si="0"/>
        <v>0</v>
      </c>
    </row>
    <row r="43" spans="1:16" x14ac:dyDescent="0.25">
      <c r="A43" s="14">
        <v>0.67708333333333404</v>
      </c>
      <c r="B43" s="15">
        <v>0.687499999999999</v>
      </c>
      <c r="C43" s="14"/>
      <c r="D43" s="7"/>
      <c r="E43" s="7"/>
      <c r="F43" s="21" t="s">
        <v>19</v>
      </c>
      <c r="G43" s="14"/>
      <c r="H43" s="7"/>
      <c r="I43" s="15"/>
      <c r="J43" s="14"/>
      <c r="K43" s="7"/>
      <c r="L43" s="15"/>
      <c r="M43" s="14"/>
      <c r="N43" s="7"/>
      <c r="O43" s="15"/>
      <c r="P43" s="27">
        <f t="shared" si="0"/>
        <v>0</v>
      </c>
    </row>
    <row r="44" spans="1:16" x14ac:dyDescent="0.25">
      <c r="A44" s="14">
        <v>0.687500000000001</v>
      </c>
      <c r="B44" s="15">
        <v>0.69791666666666496</v>
      </c>
      <c r="C44" s="14"/>
      <c r="D44" s="7"/>
      <c r="E44" s="7"/>
      <c r="F44" s="15"/>
      <c r="G44" s="14"/>
      <c r="H44" s="7"/>
      <c r="I44" s="15"/>
      <c r="J44" s="14"/>
      <c r="K44" s="7"/>
      <c r="L44" s="15"/>
      <c r="M44" s="14"/>
      <c r="N44" s="7"/>
      <c r="O44" s="15"/>
      <c r="P44" s="27">
        <f t="shared" si="0"/>
        <v>0</v>
      </c>
    </row>
    <row r="45" spans="1:16" x14ac:dyDescent="0.25">
      <c r="A45" s="14">
        <v>0.69791666666666696</v>
      </c>
      <c r="B45" s="15">
        <v>0.70833333333333204</v>
      </c>
      <c r="C45" s="14"/>
      <c r="D45" s="7"/>
      <c r="E45" s="7"/>
      <c r="F45" s="15"/>
      <c r="G45" s="14"/>
      <c r="H45" s="7"/>
      <c r="I45" s="15"/>
      <c r="J45" s="14"/>
      <c r="K45" s="7"/>
      <c r="L45" s="15"/>
      <c r="M45" s="14"/>
      <c r="N45" s="7"/>
      <c r="O45" s="15"/>
      <c r="P45" s="27">
        <f t="shared" si="0"/>
        <v>0</v>
      </c>
    </row>
    <row r="46" spans="1:16" x14ac:dyDescent="0.25">
      <c r="A46" s="14">
        <v>0.70833333333333404</v>
      </c>
      <c r="B46" s="15">
        <v>0.718749999999999</v>
      </c>
      <c r="C46" s="14"/>
      <c r="D46" s="7"/>
      <c r="E46" s="7"/>
      <c r="F46" s="15"/>
      <c r="G46" s="14"/>
      <c r="H46" s="7"/>
      <c r="I46" s="15"/>
      <c r="J46" s="14"/>
      <c r="K46" s="7"/>
      <c r="L46" s="15"/>
      <c r="M46" s="14"/>
      <c r="N46" s="7"/>
      <c r="O46" s="15"/>
      <c r="P46" s="27">
        <f t="shared" si="0"/>
        <v>0</v>
      </c>
    </row>
    <row r="47" spans="1:16" x14ac:dyDescent="0.25">
      <c r="A47" s="14">
        <v>0.718750000000001</v>
      </c>
      <c r="B47" s="15">
        <v>0.72916666666666496</v>
      </c>
      <c r="C47" s="14"/>
      <c r="D47" s="7"/>
      <c r="E47" s="7"/>
      <c r="F47" s="15"/>
      <c r="G47" s="14"/>
      <c r="H47" s="7"/>
      <c r="I47" s="15"/>
      <c r="J47" s="14"/>
      <c r="K47" s="7"/>
      <c r="L47" s="15"/>
      <c r="M47" s="14"/>
      <c r="N47" s="7"/>
      <c r="O47" s="15"/>
      <c r="P47" s="27">
        <f t="shared" si="0"/>
        <v>0</v>
      </c>
    </row>
    <row r="48" spans="1:16" x14ac:dyDescent="0.25">
      <c r="A48" s="14">
        <v>0.72916666666666796</v>
      </c>
      <c r="B48" s="15">
        <v>0.73958333333333204</v>
      </c>
      <c r="C48" s="14"/>
      <c r="D48" s="7"/>
      <c r="E48" s="7"/>
      <c r="F48" s="15"/>
      <c r="G48" s="14"/>
      <c r="H48" s="7"/>
      <c r="I48" s="15"/>
      <c r="J48" s="14"/>
      <c r="K48" s="7"/>
      <c r="L48" s="15"/>
      <c r="M48" s="14"/>
      <c r="N48" s="7"/>
      <c r="O48" s="15"/>
      <c r="P48" s="27">
        <f t="shared" si="0"/>
        <v>0</v>
      </c>
    </row>
    <row r="49" spans="1:67" x14ac:dyDescent="0.25">
      <c r="A49" s="14">
        <v>0.73958333333333404</v>
      </c>
      <c r="B49" s="15">
        <v>0.749999999999999</v>
      </c>
      <c r="C49" s="14"/>
      <c r="D49" s="7"/>
      <c r="E49" s="7"/>
      <c r="F49" s="15"/>
      <c r="G49" s="14"/>
      <c r="H49" s="7"/>
      <c r="I49" s="15"/>
      <c r="J49" s="14"/>
      <c r="K49" s="7"/>
      <c r="L49" s="15"/>
      <c r="M49" s="14"/>
      <c r="N49" s="7"/>
      <c r="O49" s="15"/>
      <c r="P49" s="27">
        <f t="shared" si="0"/>
        <v>0</v>
      </c>
    </row>
    <row r="50" spans="1:67" x14ac:dyDescent="0.25">
      <c r="A50" s="14">
        <v>0.750000000000002</v>
      </c>
      <c r="B50" s="15">
        <v>0.76041666666666596</v>
      </c>
      <c r="C50" s="14"/>
      <c r="D50" s="7"/>
      <c r="E50" s="7"/>
      <c r="F50" s="15"/>
      <c r="G50" s="14"/>
      <c r="H50" s="7"/>
      <c r="I50" s="15"/>
      <c r="J50" s="14"/>
      <c r="K50" s="7"/>
      <c r="L50" s="15"/>
      <c r="M50" s="14"/>
      <c r="N50" s="7"/>
      <c r="O50" s="15"/>
      <c r="P50" s="27">
        <f t="shared" si="0"/>
        <v>0</v>
      </c>
    </row>
    <row r="51" spans="1:67" x14ac:dyDescent="0.25">
      <c r="A51" s="14">
        <v>0.76041666666666896</v>
      </c>
      <c r="B51" s="15">
        <v>0.77083333333333304</v>
      </c>
      <c r="C51" s="14"/>
      <c r="D51" s="7"/>
      <c r="E51" s="7"/>
      <c r="F51" s="15"/>
      <c r="G51" s="14"/>
      <c r="H51" s="7"/>
      <c r="I51" s="15"/>
      <c r="J51" s="14"/>
      <c r="K51" s="7"/>
      <c r="L51" s="15"/>
      <c r="M51" s="14"/>
      <c r="N51" s="7"/>
      <c r="O51" s="15"/>
      <c r="P51" s="27">
        <f t="shared" si="0"/>
        <v>0</v>
      </c>
    </row>
    <row r="52" spans="1:67" x14ac:dyDescent="0.25">
      <c r="A52" s="14">
        <v>0.77083333333333603</v>
      </c>
      <c r="B52" s="15">
        <v>0.78125</v>
      </c>
      <c r="C52" s="14"/>
      <c r="D52" s="7"/>
      <c r="E52" s="7"/>
      <c r="F52" s="15"/>
      <c r="G52" s="14"/>
      <c r="H52" s="7"/>
      <c r="I52" s="15"/>
      <c r="J52" s="14"/>
      <c r="K52" s="7"/>
      <c r="L52" s="15"/>
      <c r="M52" s="14"/>
      <c r="N52" s="7"/>
      <c r="O52" s="15"/>
      <c r="P52" s="27">
        <f t="shared" si="0"/>
        <v>0</v>
      </c>
    </row>
    <row r="53" spans="1:67" s="35" customFormat="1" ht="16.5" thickBot="1" x14ac:dyDescent="0.3">
      <c r="A53" s="29">
        <v>0.781250000000003</v>
      </c>
      <c r="B53" s="30">
        <v>0.79166666666666696</v>
      </c>
      <c r="C53" s="29"/>
      <c r="D53" s="31"/>
      <c r="E53" s="31"/>
      <c r="F53" s="30"/>
      <c r="G53" s="29"/>
      <c r="H53" s="31"/>
      <c r="I53" s="30"/>
      <c r="J53" s="29"/>
      <c r="K53" s="31"/>
      <c r="L53" s="30"/>
      <c r="M53" s="29"/>
      <c r="N53" s="31"/>
      <c r="O53" s="30"/>
      <c r="P53" s="32">
        <f t="shared" si="0"/>
        <v>0</v>
      </c>
      <c r="Q53" s="33"/>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43" customFormat="1" ht="23.25" x14ac:dyDescent="0.35">
      <c r="A54" s="95" t="s">
        <v>16</v>
      </c>
      <c r="B54" s="96"/>
      <c r="C54" s="42">
        <f>COUNTA(C6:C53)</f>
        <v>26</v>
      </c>
      <c r="D54" s="43">
        <f t="shared" ref="D54:O54" si="1">COUNTA(D6:D53)</f>
        <v>2</v>
      </c>
      <c r="E54" s="43">
        <f t="shared" si="1"/>
        <v>2</v>
      </c>
      <c r="F54" s="44">
        <f t="shared" si="1"/>
        <v>4</v>
      </c>
      <c r="G54" s="42">
        <f t="shared" si="1"/>
        <v>28</v>
      </c>
      <c r="H54" s="43">
        <f t="shared" si="1"/>
        <v>2</v>
      </c>
      <c r="I54" s="44">
        <f t="shared" si="1"/>
        <v>4</v>
      </c>
      <c r="J54" s="42">
        <f t="shared" si="1"/>
        <v>28</v>
      </c>
      <c r="K54" s="43">
        <f t="shared" si="1"/>
        <v>2</v>
      </c>
      <c r="L54" s="44">
        <f t="shared" si="1"/>
        <v>4</v>
      </c>
      <c r="M54" s="42">
        <f t="shared" si="1"/>
        <v>28</v>
      </c>
      <c r="N54" s="43">
        <f t="shared" si="1"/>
        <v>2</v>
      </c>
      <c r="O54" s="44">
        <f t="shared" si="1"/>
        <v>4</v>
      </c>
      <c r="P54" s="45"/>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s="54" customFormat="1" ht="24" thickBot="1" x14ac:dyDescent="0.4">
      <c r="A55" s="81" t="s">
        <v>17</v>
      </c>
      <c r="B55" s="82"/>
      <c r="C55" s="48">
        <f>C54*0.25</f>
        <v>6.5</v>
      </c>
      <c r="D55" s="49">
        <f t="shared" ref="D55:F55" si="2">D54*0.25</f>
        <v>0.5</v>
      </c>
      <c r="E55" s="49">
        <f t="shared" si="2"/>
        <v>0.5</v>
      </c>
      <c r="F55" s="50">
        <f t="shared" si="2"/>
        <v>1</v>
      </c>
      <c r="G55" s="48">
        <f>G54*0.25</f>
        <v>7</v>
      </c>
      <c r="H55" s="49">
        <f t="shared" ref="H55:I55" si="3">H54*0.25</f>
        <v>0.5</v>
      </c>
      <c r="I55" s="50">
        <f t="shared" si="3"/>
        <v>1</v>
      </c>
      <c r="J55" s="48">
        <f>J54*0.25</f>
        <v>7</v>
      </c>
      <c r="K55" s="49">
        <f t="shared" ref="K55:L55" si="4">K54*0.25</f>
        <v>0.5</v>
      </c>
      <c r="L55" s="50">
        <f t="shared" si="4"/>
        <v>1</v>
      </c>
      <c r="M55" s="48">
        <f>M54*0.25</f>
        <v>7</v>
      </c>
      <c r="N55" s="49">
        <f t="shared" ref="N55:O55" si="5">N54*0.25</f>
        <v>0.5</v>
      </c>
      <c r="O55" s="50">
        <f t="shared" si="5"/>
        <v>1</v>
      </c>
      <c r="P55" s="51"/>
      <c r="Q55" s="52"/>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1:67" s="38" customFormat="1" x14ac:dyDescent="0.25">
      <c r="A56" s="36"/>
      <c r="B56" s="37"/>
      <c r="C56" s="36"/>
      <c r="F56" s="37"/>
      <c r="G56" s="36"/>
      <c r="I56" s="37"/>
      <c r="J56" s="36"/>
      <c r="L56" s="37"/>
      <c r="M56" s="36"/>
      <c r="O56" s="37"/>
      <c r="P56" s="39"/>
      <c r="Q56" s="40"/>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sheetData>
  <mergeCells count="7">
    <mergeCell ref="O1:O2"/>
    <mergeCell ref="A54:B54"/>
    <mergeCell ref="A55:B55"/>
    <mergeCell ref="A1:B4"/>
    <mergeCell ref="E1:F2"/>
    <mergeCell ref="I1:I2"/>
    <mergeCell ref="L1:L2"/>
  </mergeCells>
  <pageMargins left="0.31496062992125984" right="0.31496062992125984" top="0.74803149606299213" bottom="0.35433070866141736" header="0.31496062992125984" footer="0.31496062992125984"/>
  <pageSetup paperSize="9" scale="57" orientation="landscape" r:id="rId1"/>
  <headerFooter>
    <oddHeader>&amp;LTräger: &amp;CEinrichtung: &amp;R...ein Service von     &amp;G</oddHeader>
    <oddFooter>&amp;L&amp;A&amp;R&amp;D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C3C3-2CD5-4BCE-A051-6E777A81BABD}">
  <sheetPr>
    <tabColor rgb="FFFFFF00"/>
  </sheetPr>
  <dimension ref="A1:BN6"/>
  <sheetViews>
    <sheetView tabSelected="1" workbookViewId="0">
      <selection activeCell="Z5" sqref="Z5"/>
    </sheetView>
  </sheetViews>
  <sheetFormatPr baseColWidth="10" defaultRowHeight="15" x14ac:dyDescent="0.25"/>
  <cols>
    <col min="1" max="2" width="11.42578125" style="8"/>
    <col min="3" max="3" width="14.7109375" style="8" bestFit="1" customWidth="1"/>
    <col min="4" max="4" width="13.7109375" style="8" bestFit="1" customWidth="1"/>
    <col min="5" max="5" width="10.7109375" style="8" bestFit="1" customWidth="1"/>
    <col min="6" max="6" width="9.5703125" style="8" bestFit="1" customWidth="1"/>
    <col min="7" max="7" width="14.7109375" style="8" bestFit="1" customWidth="1"/>
    <col min="8" max="8" width="13.7109375" style="8" bestFit="1" customWidth="1"/>
    <col min="9" max="9" width="15.85546875" style="8" bestFit="1" customWidth="1"/>
    <col min="10" max="10" width="14.7109375" style="8" bestFit="1" customWidth="1"/>
    <col min="11" max="11" width="13.7109375" style="8" bestFit="1" customWidth="1"/>
    <col min="12" max="12" width="15.85546875" style="8" bestFit="1" customWidth="1"/>
    <col min="13" max="13" width="14.7109375" style="8" bestFit="1" customWidth="1"/>
    <col min="14" max="14" width="13.7109375" style="8" bestFit="1" customWidth="1"/>
    <col min="15" max="15" width="18" style="8" customWidth="1"/>
    <col min="16" max="16384" width="11.42578125" style="8"/>
  </cols>
  <sheetData>
    <row r="1" spans="1:66" s="4" customFormat="1" ht="39.75" customHeight="1" x14ac:dyDescent="0.25">
      <c r="A1" s="97" t="s">
        <v>28</v>
      </c>
      <c r="B1" s="98"/>
      <c r="C1" s="69" t="s">
        <v>24</v>
      </c>
      <c r="D1" s="70" t="s">
        <v>25</v>
      </c>
      <c r="E1" s="91" t="s">
        <v>18</v>
      </c>
      <c r="F1" s="92"/>
      <c r="G1" s="71" t="s">
        <v>24</v>
      </c>
      <c r="H1" s="72" t="s">
        <v>25</v>
      </c>
      <c r="I1" s="83" t="s">
        <v>20</v>
      </c>
      <c r="J1" s="69" t="s">
        <v>24</v>
      </c>
      <c r="K1" s="70" t="s">
        <v>25</v>
      </c>
      <c r="L1" s="85" t="s">
        <v>21</v>
      </c>
      <c r="M1" s="71" t="s">
        <v>24</v>
      </c>
      <c r="N1" s="72" t="s">
        <v>25</v>
      </c>
      <c r="O1" s="83" t="s">
        <v>22</v>
      </c>
      <c r="P1" s="18"/>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spans="1:66" s="1" customFormat="1" ht="28.5" x14ac:dyDescent="0.25">
      <c r="A2" s="97"/>
      <c r="B2" s="98"/>
      <c r="C2" s="19">
        <v>42</v>
      </c>
      <c r="D2" s="10">
        <f>Montag!D2+Dienstag!D2+Mittwoch!D2+Donnerstag!D2+Freitag!D2</f>
        <v>40</v>
      </c>
      <c r="E2" s="93"/>
      <c r="F2" s="94"/>
      <c r="G2" s="22">
        <v>38</v>
      </c>
      <c r="H2" s="9">
        <f>Montag!H2+Dienstag!H2+Mittwoch!H2+Donnerstag!H2+Freitag!H2</f>
        <v>40</v>
      </c>
      <c r="I2" s="84"/>
      <c r="J2" s="19">
        <v>40</v>
      </c>
      <c r="K2" s="10">
        <f>Montag!K2+Dienstag!K2+Mittwoch!K2+Donnerstag!K2+Freitag!K2</f>
        <v>40</v>
      </c>
      <c r="L2" s="86"/>
      <c r="M2" s="22">
        <v>42</v>
      </c>
      <c r="N2" s="9">
        <f>Montag!N2+Dienstag!N2+Mittwoch!N2+Donnerstag!N2+Freitag!N2</f>
        <v>40</v>
      </c>
      <c r="O2" s="84"/>
      <c r="P2" s="11"/>
      <c r="BN2" s="2"/>
    </row>
    <row r="3" spans="1:66" s="1" customFormat="1" ht="13.5" customHeight="1" x14ac:dyDescent="0.25">
      <c r="A3" s="97"/>
      <c r="B3" s="98"/>
      <c r="C3" s="22"/>
      <c r="D3" s="9"/>
      <c r="E3" s="64"/>
      <c r="F3" s="65"/>
      <c r="G3" s="22"/>
      <c r="H3" s="9"/>
      <c r="I3" s="63"/>
      <c r="J3" s="22"/>
      <c r="K3" s="9"/>
      <c r="L3" s="63"/>
      <c r="M3" s="22"/>
      <c r="N3" s="9"/>
      <c r="O3" s="63"/>
      <c r="P3" s="11"/>
      <c r="BN3" s="2"/>
    </row>
    <row r="4" spans="1:66" s="1" customFormat="1" ht="63" x14ac:dyDescent="0.25">
      <c r="A4" s="97"/>
      <c r="B4" s="98"/>
      <c r="C4" s="20" t="s">
        <v>12</v>
      </c>
      <c r="D4" s="5" t="s">
        <v>13</v>
      </c>
      <c r="E4" s="6" t="s">
        <v>14</v>
      </c>
      <c r="F4" s="21" t="s">
        <v>15</v>
      </c>
      <c r="G4" s="20" t="s">
        <v>12</v>
      </c>
      <c r="H4" s="5" t="s">
        <v>13</v>
      </c>
      <c r="I4" s="23" t="s">
        <v>14</v>
      </c>
      <c r="J4" s="20" t="s">
        <v>12</v>
      </c>
      <c r="K4" s="5" t="s">
        <v>13</v>
      </c>
      <c r="L4" s="23" t="s">
        <v>14</v>
      </c>
      <c r="M4" s="20" t="s">
        <v>12</v>
      </c>
      <c r="N4" s="5" t="s">
        <v>13</v>
      </c>
      <c r="O4" s="23" t="s">
        <v>14</v>
      </c>
      <c r="P4" s="11"/>
      <c r="BN4" s="2"/>
    </row>
    <row r="5" spans="1:66" s="73" customFormat="1" ht="27" thickBot="1" x14ac:dyDescent="0.3">
      <c r="A5" s="99" t="s">
        <v>26</v>
      </c>
      <c r="B5" s="100"/>
      <c r="C5" s="77">
        <f>Montag!C55+Dienstag!C55+Mittwoch!C55+Donnerstag!C55+Freitag!C55</f>
        <v>32.5</v>
      </c>
      <c r="D5" s="75" t="s">
        <v>27</v>
      </c>
      <c r="E5" s="78">
        <f>Montag!E55+Dienstag!E55+Mittwoch!E55+Donnerstag!E55+Freitag!E55</f>
        <v>2.5</v>
      </c>
      <c r="F5" s="79">
        <f>Montag!F55+Dienstag!F55+Mittwoch!F55+Donnerstag!F55+Freitag!F55</f>
        <v>5</v>
      </c>
      <c r="G5" s="77">
        <f>Montag!G55+Dienstag!G55+Mittwoch!G55+Donnerstag!G55+Freitag!G55</f>
        <v>35</v>
      </c>
      <c r="H5" s="75" t="s">
        <v>27</v>
      </c>
      <c r="I5" s="80">
        <f>Montag!I55+Dienstag!I55+Mittwoch!I55+Donnerstag!I55+Freitag!I55</f>
        <v>5</v>
      </c>
      <c r="J5" s="77">
        <f>Montag!J55+Dienstag!J55+Mittwoch!J55+Donnerstag!J55+Freitag!J55</f>
        <v>35</v>
      </c>
      <c r="K5" s="75" t="s">
        <v>27</v>
      </c>
      <c r="L5" s="80">
        <f>Montag!L55+Dienstag!L55+Mittwoch!L55+Donnerstag!L55+Freitag!L55</f>
        <v>5</v>
      </c>
      <c r="M5" s="77">
        <f>Montag!M55+Dienstag!M55+Mittwoch!M55+Donnerstag!M55+Freitag!M55</f>
        <v>35</v>
      </c>
      <c r="N5" s="75" t="s">
        <v>27</v>
      </c>
      <c r="O5" s="80">
        <f>Montag!O55+Dienstag!O55+Mittwoch!O55+Donnerstag!O55+Freitag!O55</f>
        <v>5</v>
      </c>
      <c r="P5" s="76"/>
    </row>
    <row r="6" spans="1:66" x14ac:dyDescent="0.25">
      <c r="C6" s="74"/>
      <c r="D6" s="74"/>
      <c r="E6" s="74"/>
      <c r="F6" s="74"/>
      <c r="G6" s="74"/>
      <c r="H6" s="74"/>
      <c r="I6" s="74"/>
      <c r="J6" s="74"/>
      <c r="K6" s="74"/>
      <c r="L6" s="74"/>
      <c r="M6" s="74"/>
      <c r="N6" s="74"/>
      <c r="O6" s="74"/>
    </row>
  </sheetData>
  <mergeCells count="6">
    <mergeCell ref="A5:B5"/>
    <mergeCell ref="A1:B4"/>
    <mergeCell ref="E1:F2"/>
    <mergeCell ref="I1:I2"/>
    <mergeCell ref="L1:L2"/>
    <mergeCell ref="O1:O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Montag</vt:lpstr>
      <vt:lpstr>Dienstag</vt:lpstr>
      <vt:lpstr>Mittwoch</vt:lpstr>
      <vt:lpstr>Donnerstag</vt:lpstr>
      <vt:lpstr>Freitag</vt:lpstr>
      <vt:lpstr>Woche</vt:lpstr>
      <vt:lpstr>Dienstag!Druckbereich</vt:lpstr>
      <vt:lpstr>Donnerstag!Druckbereich</vt:lpstr>
      <vt:lpstr>Freitag!Druckbereich</vt:lpstr>
      <vt:lpstr>Mittwoch!Druckbereich</vt:lpstr>
      <vt:lpstr>Montag!Druckbereich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Alberti</dc:creator>
  <cp:lastModifiedBy>Sonja Alberti</cp:lastModifiedBy>
  <cp:lastPrinted>2023-01-31T14:53:54Z</cp:lastPrinted>
  <dcterms:created xsi:type="dcterms:W3CDTF">2023-01-30T11:45:20Z</dcterms:created>
  <dcterms:modified xsi:type="dcterms:W3CDTF">2023-01-31T15:45:59Z</dcterms:modified>
</cp:coreProperties>
</file>